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350" yWindow="150" windowWidth="12915" windowHeight="12255"/>
  </bookViews>
  <sheets>
    <sheet name="교통 및 정보통신" sheetId="8" r:id="rId1"/>
    <sheet name="1. 주차장" sheetId="7" r:id="rId2"/>
    <sheet name="2. 자동차등록 " sheetId="4" r:id="rId3"/>
    <sheet name="3. 우편물취급" sheetId="5" r:id="rId4"/>
    <sheet name="4. 철도수송" sheetId="6" r:id="rId5"/>
  </sheets>
  <definedNames>
    <definedName name="_xlnm.Print_Area" localSheetId="2">'2. 자동차등록 '!$A$1:$Y$26</definedName>
  </definedNames>
  <calcPr calcId="125725"/>
</workbook>
</file>

<file path=xl/calcChain.xml><?xml version="1.0" encoding="utf-8"?>
<calcChain xmlns="http://schemas.openxmlformats.org/spreadsheetml/2006/main">
  <c r="G12" i="6"/>
  <c r="F12"/>
  <c r="E12"/>
  <c r="D12"/>
  <c r="C12"/>
  <c r="B12"/>
  <c r="C26" i="5"/>
  <c r="B26"/>
  <c r="C14"/>
  <c r="C12" i="4" l="1"/>
  <c r="M12"/>
  <c r="H12"/>
  <c r="D12" l="1"/>
  <c r="E12"/>
  <c r="G12"/>
  <c r="I12"/>
  <c r="K12"/>
  <c r="L12"/>
  <c r="P12"/>
  <c r="Q12"/>
  <c r="R12"/>
  <c r="T12"/>
  <c r="U12"/>
  <c r="V12"/>
  <c r="X12"/>
  <c r="Y12"/>
  <c r="W12" l="1"/>
  <c r="F12"/>
  <c r="S12"/>
  <c r="J12"/>
  <c r="O12"/>
  <c r="B12" l="1"/>
</calcChain>
</file>

<file path=xl/sharedStrings.xml><?xml version="1.0" encoding="utf-8"?>
<sst xmlns="http://schemas.openxmlformats.org/spreadsheetml/2006/main" count="259" uniqueCount="113">
  <si>
    <r>
      <t xml:space="preserve">1. </t>
    </r>
    <r>
      <rPr>
        <sz val="20"/>
        <color rgb="FF000000"/>
        <rFont val="한양신명조"/>
        <family val="3"/>
        <charset val="129"/>
      </rPr>
      <t>주 차 장</t>
    </r>
  </si>
  <si>
    <t>Parking Lot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</si>
  <si>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면</t>
    </r>
    <r>
      <rPr>
        <sz val="10"/>
        <color rgb="FF000000"/>
        <rFont val="휴먼명조"/>
        <family val="3"/>
        <charset val="129"/>
      </rPr>
      <t>)</t>
    </r>
  </si>
  <si>
    <t>(Unit : Number, Plane)</t>
  </si>
  <si>
    <t xml:space="preserve">  </t>
  </si>
  <si>
    <t>합 계</t>
  </si>
  <si>
    <t>Grand total</t>
  </si>
  <si>
    <t>개소</t>
  </si>
  <si>
    <t>면수</t>
  </si>
  <si>
    <t>Number</t>
  </si>
  <si>
    <t>Plane</t>
  </si>
  <si>
    <t>2 0 1 3</t>
  </si>
  <si>
    <t>2 0 1 4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</si>
  <si>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선진교통과</t>
    </r>
    <r>
      <rPr>
        <sz val="10"/>
        <color rgb="FF000000"/>
        <rFont val="휴먼명조"/>
        <family val="3"/>
        <charset val="129"/>
      </rPr>
      <t>  </t>
    </r>
  </si>
  <si>
    <t>2 0 1 5</t>
    <phoneticPr fontId="1" type="noConversion"/>
  </si>
  <si>
    <r>
      <t xml:space="preserve">2. </t>
    </r>
    <r>
      <rPr>
        <sz val="20"/>
        <color rgb="FF000000"/>
        <rFont val="한양신명조"/>
        <family val="3"/>
        <charset val="129"/>
      </rPr>
      <t>자 동 차 등 록</t>
    </r>
  </si>
  <si>
    <t>Registered Motor Vehicles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</si>
  <si>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대</t>
    </r>
    <r>
      <rPr>
        <sz val="10"/>
        <color rgb="FF000000"/>
        <rFont val="휴먼명조"/>
        <family val="3"/>
        <charset val="129"/>
      </rPr>
      <t>)</t>
    </r>
  </si>
  <si>
    <t>(Unit : Each)</t>
  </si>
  <si>
    <t>Total</t>
  </si>
  <si>
    <t>승 용 차</t>
  </si>
  <si>
    <t>Passenger cars</t>
  </si>
  <si>
    <t>승 합 차</t>
  </si>
  <si>
    <t>Buses</t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</si>
  <si>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이륜자동차는 합계에 미포함</t>
    </r>
  </si>
  <si>
    <r>
      <t xml:space="preserve">2. </t>
    </r>
    <r>
      <rPr>
        <sz val="20"/>
        <color rgb="FF000000"/>
        <rFont val="한양신명조"/>
        <family val="3"/>
        <charset val="129"/>
      </rPr>
      <t>자 동 차 등 록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</si>
  <si>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Registered Motor Vehicles(Cont'd)</t>
  </si>
  <si>
    <t>화 물 차</t>
  </si>
  <si>
    <t>Trucks</t>
  </si>
  <si>
    <t>특 수 차</t>
  </si>
  <si>
    <t>Special cars</t>
  </si>
  <si>
    <t>이륜자동차</t>
  </si>
  <si>
    <t>Motor cycle</t>
  </si>
  <si>
    <t>관 용 Govern-ment</t>
    <phoneticPr fontId="1" type="noConversion"/>
  </si>
  <si>
    <t>노상 Street Parking</t>
  </si>
  <si>
    <t>노외 Non-Street Parking</t>
  </si>
  <si>
    <t>유료 Toll</t>
  </si>
  <si>
    <t>무료 Free</t>
  </si>
  <si>
    <t>공영 Public</t>
  </si>
  <si>
    <t>민영 Private</t>
  </si>
  <si>
    <t>관 용
Govern-ment</t>
    <phoneticPr fontId="1" type="noConversion"/>
  </si>
  <si>
    <t>자가용
Private</t>
    <phoneticPr fontId="1" type="noConversion"/>
  </si>
  <si>
    <t>영업용
Commer-cia</t>
    <phoneticPr fontId="1" type="noConversion"/>
  </si>
  <si>
    <r>
      <t xml:space="preserve">1 </t>
    </r>
    <r>
      <rPr>
        <sz val="10"/>
        <color rgb="FF000000"/>
        <rFont val="맑은 고딕"/>
        <family val="3"/>
        <charset val="129"/>
        <scheme val="minor"/>
      </rPr>
      <t>월
January</t>
    </r>
    <phoneticPr fontId="1" type="noConversion"/>
  </si>
  <si>
    <r>
      <t xml:space="preserve">2 </t>
    </r>
    <r>
      <rPr>
        <sz val="10"/>
        <color rgb="FF000000"/>
        <rFont val="맑은 고딕"/>
        <family val="3"/>
        <charset val="129"/>
        <scheme val="minor"/>
      </rPr>
      <t>월
February</t>
    </r>
    <phoneticPr fontId="1" type="noConversion"/>
  </si>
  <si>
    <r>
      <t xml:space="preserve">3 </t>
    </r>
    <r>
      <rPr>
        <sz val="10"/>
        <color rgb="FF000000"/>
        <rFont val="맑은 고딕"/>
        <family val="3"/>
        <charset val="129"/>
        <scheme val="minor"/>
      </rPr>
      <t>월
March</t>
    </r>
    <phoneticPr fontId="1" type="noConversion"/>
  </si>
  <si>
    <r>
      <t xml:space="preserve">4 </t>
    </r>
    <r>
      <rPr>
        <sz val="10"/>
        <color rgb="FF000000"/>
        <rFont val="맑은 고딕"/>
        <family val="3"/>
        <charset val="129"/>
        <scheme val="minor"/>
      </rPr>
      <t>월
April</t>
    </r>
    <phoneticPr fontId="1" type="noConversion"/>
  </si>
  <si>
    <r>
      <t xml:space="preserve">5 </t>
    </r>
    <r>
      <rPr>
        <sz val="10"/>
        <color rgb="FF000000"/>
        <rFont val="맑은 고딕"/>
        <family val="3"/>
        <charset val="129"/>
        <scheme val="minor"/>
      </rPr>
      <t>월
May</t>
    </r>
    <phoneticPr fontId="1" type="noConversion"/>
  </si>
  <si>
    <r>
      <t xml:space="preserve">6 </t>
    </r>
    <r>
      <rPr>
        <sz val="10"/>
        <color rgb="FF000000"/>
        <rFont val="맑은 고딕"/>
        <family val="3"/>
        <charset val="129"/>
        <scheme val="minor"/>
      </rPr>
      <t>월
June</t>
    </r>
    <phoneticPr fontId="1" type="noConversion"/>
  </si>
  <si>
    <r>
      <t xml:space="preserve">7 </t>
    </r>
    <r>
      <rPr>
        <sz val="10"/>
        <color rgb="FF000000"/>
        <rFont val="맑은 고딕"/>
        <family val="3"/>
        <charset val="129"/>
        <scheme val="minor"/>
      </rPr>
      <t>월
July</t>
    </r>
    <phoneticPr fontId="1" type="noConversion"/>
  </si>
  <si>
    <r>
      <t xml:space="preserve">8 </t>
    </r>
    <r>
      <rPr>
        <sz val="10"/>
        <color rgb="FF000000"/>
        <rFont val="맑은 고딕"/>
        <family val="3"/>
        <charset val="129"/>
        <scheme val="minor"/>
      </rPr>
      <t>월
August</t>
    </r>
    <phoneticPr fontId="1" type="noConversion"/>
  </si>
  <si>
    <r>
      <t xml:space="preserve">9 </t>
    </r>
    <r>
      <rPr>
        <sz val="10"/>
        <color rgb="FF000000"/>
        <rFont val="맑은 고딕"/>
        <family val="3"/>
        <charset val="129"/>
        <scheme val="minor"/>
      </rPr>
      <t>월
September</t>
    </r>
    <phoneticPr fontId="1" type="noConversion"/>
  </si>
  <si>
    <r>
      <t xml:space="preserve">10 </t>
    </r>
    <r>
      <rPr>
        <sz val="10"/>
        <color rgb="FF000000"/>
        <rFont val="맑은 고딕"/>
        <family val="3"/>
        <charset val="129"/>
        <scheme val="minor"/>
      </rPr>
      <t>월
October</t>
    </r>
    <phoneticPr fontId="1" type="noConversion"/>
  </si>
  <si>
    <r>
      <t xml:space="preserve">11 </t>
    </r>
    <r>
      <rPr>
        <sz val="10"/>
        <color rgb="FF000000"/>
        <rFont val="맑은 고딕"/>
        <family val="3"/>
        <charset val="129"/>
        <scheme val="minor"/>
      </rPr>
      <t>월
November</t>
    </r>
    <phoneticPr fontId="1" type="noConversion"/>
  </si>
  <si>
    <r>
      <t xml:space="preserve">12 </t>
    </r>
    <r>
      <rPr>
        <sz val="10"/>
        <color rgb="FF000000"/>
        <rFont val="맑은 고딕"/>
        <family val="3"/>
        <charset val="129"/>
        <scheme val="minor"/>
      </rPr>
      <t>월
December</t>
    </r>
    <phoneticPr fontId="1" type="noConversion"/>
  </si>
  <si>
    <t>2 0 1 6</t>
    <phoneticPr fontId="1" type="noConversion"/>
  </si>
  <si>
    <t>2 0 1 7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</si>
  <si>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선진교통과</t>
    </r>
    <r>
      <rPr>
        <sz val="10"/>
        <color rgb="FF000000"/>
        <rFont val="휴먼명조"/>
        <family val="3"/>
        <charset val="129"/>
      </rPr>
      <t/>
    </r>
    <phoneticPr fontId="1" type="noConversion"/>
  </si>
  <si>
    <t>2 0 1 7</t>
  </si>
  <si>
    <t>기 장 읍
Kijang-eup</t>
  </si>
  <si>
    <t>장 안 읍
Jangan-eup</t>
  </si>
  <si>
    <t>정 관 읍
Jeonggwan-eup</t>
  </si>
  <si>
    <t>일 광 면
Ilgwang-myeon</t>
  </si>
  <si>
    <t>철 마 면
Cheolma-myeon</t>
  </si>
  <si>
    <r>
      <t xml:space="preserve">3. </t>
    </r>
    <r>
      <rPr>
        <sz val="20"/>
        <color rgb="FF000000"/>
        <rFont val="한양신명조"/>
        <family val="3"/>
        <charset val="129"/>
      </rPr>
      <t>우 편 물 취 급</t>
    </r>
  </si>
  <si>
    <t>Handling of Postal Matters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</si>
  <si>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천통</t>
    </r>
    <r>
      <rPr>
        <sz val="10"/>
        <color rgb="FF000000"/>
        <rFont val="휴먼명조"/>
        <family val="3"/>
        <charset val="129"/>
      </rPr>
      <t>)</t>
    </r>
  </si>
  <si>
    <t>(Unit : 1,000 letters)</t>
  </si>
  <si>
    <t>국 내</t>
  </si>
  <si>
    <t>Domestic</t>
  </si>
  <si>
    <t>총 계</t>
  </si>
  <si>
    <t>일 반</t>
  </si>
  <si>
    <t>특 수</t>
  </si>
  <si>
    <t>소 포</t>
  </si>
  <si>
    <t>General mail</t>
  </si>
  <si>
    <t>Special mail</t>
  </si>
  <si>
    <t>Parcel</t>
  </si>
  <si>
    <t>접 수</t>
  </si>
  <si>
    <t>배 달</t>
  </si>
  <si>
    <t>Receipt</t>
  </si>
  <si>
    <t>Delivery</t>
  </si>
  <si>
    <t>국 제</t>
  </si>
  <si>
    <t>International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</si>
  <si>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기장우체국</t>
    </r>
  </si>
  <si>
    <r>
      <t xml:space="preserve">4. </t>
    </r>
    <r>
      <rPr>
        <sz val="20"/>
        <color rgb="FF000000"/>
        <rFont val="한양신명조"/>
        <family val="3"/>
        <charset val="129"/>
      </rPr>
      <t>철 도 수 송</t>
    </r>
  </si>
  <si>
    <t>Railroad Transportation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</si>
  <si>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톤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>)</t>
    </r>
  </si>
  <si>
    <t>(Unit : Person, Ton, 1,000won)</t>
  </si>
  <si>
    <t>여      객</t>
  </si>
  <si>
    <t>화       물</t>
  </si>
  <si>
    <t>Passenger</t>
  </si>
  <si>
    <t>Freight</t>
  </si>
  <si>
    <t>승차인원</t>
  </si>
  <si>
    <t>강차인원</t>
  </si>
  <si>
    <t>여객수입</t>
  </si>
  <si>
    <t>발송톤수</t>
  </si>
  <si>
    <t>도착톤수</t>
  </si>
  <si>
    <t>화물수입</t>
  </si>
  <si>
    <t>On-boarding</t>
  </si>
  <si>
    <t>Off-boarding</t>
  </si>
  <si>
    <t>Revenues</t>
  </si>
  <si>
    <t>Sending</t>
  </si>
  <si>
    <t>Arriving</t>
  </si>
  <si>
    <t>-</t>
  </si>
  <si>
    <t>-</t>
    <phoneticPr fontId="1" type="noConversion"/>
  </si>
  <si>
    <t>기장역
Kijang Station</t>
    <phoneticPr fontId="1" type="noConversion"/>
  </si>
  <si>
    <t>좌천역
Jwacheon Station</t>
    <phoneticPr fontId="1" type="noConversion"/>
  </si>
  <si>
    <t>일광역
Ilgwang Station</t>
    <phoneticPr fontId="1" type="noConversion"/>
  </si>
  <si>
    <t>월내역
Wollae Station</t>
    <phoneticPr fontId="1" type="noConversion"/>
  </si>
  <si>
    <t>오시리아역
ＯｓｉｒｉａStation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</si>
  <si>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한국철도공사부산경남본부</t>
    </r>
  </si>
  <si>
    <t>2 0 1 5</t>
    <phoneticPr fontId="1" type="noConversion"/>
  </si>
  <si>
    <t>2 0 1 6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</si>
</sst>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;\(#,##0\)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한양신명조"/>
      <family val="3"/>
      <charset val="129"/>
    </font>
    <font>
      <sz val="9"/>
      <color rgb="FF000000"/>
      <name val="한양중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rgb="FF000000"/>
      <name val="한양신명조"/>
      <family val="3"/>
      <charset val="129"/>
    </font>
    <font>
      <b/>
      <sz val="9"/>
      <color rgb="FF000000"/>
      <name val="한양중고딕"/>
      <family val="3"/>
      <charset val="129"/>
    </font>
    <font>
      <b/>
      <sz val="9"/>
      <color theme="1"/>
      <name val="한양중고딕"/>
      <family val="3"/>
      <charset val="129"/>
    </font>
    <font>
      <b/>
      <sz val="9"/>
      <name val="한양중고딕"/>
      <family val="3"/>
      <charset val="129"/>
    </font>
    <font>
      <sz val="9"/>
      <name val="한양중고딕"/>
      <family val="3"/>
      <charset val="129"/>
    </font>
    <font>
      <b/>
      <sz val="10"/>
      <name val="휴먼명조"/>
      <family val="3"/>
      <charset val="129"/>
    </font>
    <font>
      <sz val="9"/>
      <color theme="1"/>
      <name val="한양중고딕"/>
      <family val="3"/>
      <charset val="129"/>
    </font>
    <font>
      <sz val="10"/>
      <color rgb="FF000000"/>
      <name val="휴먼명조"/>
      <charset val="129"/>
    </font>
    <font>
      <sz val="10"/>
      <name val="휴먼명조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35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3" fontId="10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3" fontId="6" fillId="0" borderId="9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0" xfId="1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5" fillId="0" borderId="9" xfId="1" applyNumberFormat="1" applyFont="1" applyBorder="1" applyAlignment="1">
      <alignment horizontal="center" vertical="center" wrapText="1"/>
    </xf>
    <xf numFmtId="3" fontId="15" fillId="0" borderId="0" xfId="1" applyNumberFormat="1" applyFont="1" applyBorder="1" applyAlignment="1">
      <alignment horizontal="center" vertical="center" wrapText="1"/>
    </xf>
    <xf numFmtId="3" fontId="10" fillId="0" borderId="0" xfId="1" applyNumberFormat="1" applyFont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wrapText="1"/>
    </xf>
    <xf numFmtId="3" fontId="11" fillId="0" borderId="0" xfId="1" applyNumberFormat="1" applyFont="1" applyBorder="1" applyAlignment="1">
      <alignment horizontal="center" vertical="center" wrapText="1"/>
    </xf>
    <xf numFmtId="3" fontId="16" fillId="0" borderId="0" xfId="1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10" fillId="0" borderId="9" xfId="1" applyNumberFormat="1" applyFont="1" applyBorder="1" applyAlignment="1">
      <alignment horizontal="center" vertical="center" wrapText="1"/>
    </xf>
    <xf numFmtId="3" fontId="10" fillId="0" borderId="22" xfId="1" applyNumberFormat="1" applyFont="1" applyBorder="1" applyAlignment="1">
      <alignment horizontal="center" vertical="center" wrapText="1"/>
    </xf>
    <xf numFmtId="3" fontId="10" fillId="0" borderId="20" xfId="1" applyNumberFormat="1" applyFont="1" applyBorder="1" applyAlignment="1">
      <alignment horizontal="center" vertical="center" wrapText="1"/>
    </xf>
    <xf numFmtId="3" fontId="11" fillId="0" borderId="20" xfId="1" applyNumberFormat="1" applyFont="1" applyBorder="1" applyAlignment="1">
      <alignment horizontal="center" vertical="center" wrapText="1"/>
    </xf>
    <xf numFmtId="3" fontId="11" fillId="0" borderId="22" xfId="1" applyNumberFormat="1" applyFont="1" applyBorder="1" applyAlignment="1">
      <alignment horizontal="center" vertical="center" wrapText="1"/>
    </xf>
    <xf numFmtId="3" fontId="17" fillId="0" borderId="0" xfId="1" applyNumberFormat="1" applyFont="1" applyBorder="1" applyAlignment="1">
      <alignment horizontal="center" vertical="center" wrapText="1"/>
    </xf>
    <xf numFmtId="3" fontId="18" fillId="0" borderId="0" xfId="1" applyNumberFormat="1" applyFont="1" applyBorder="1" applyAlignment="1">
      <alignment horizontal="center" vertical="center" wrapText="1"/>
    </xf>
    <xf numFmtId="3" fontId="18" fillId="0" borderId="20" xfId="1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20" fillId="0" borderId="0" xfId="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11" fillId="0" borderId="29" xfId="1" applyNumberFormat="1" applyFont="1" applyBorder="1" applyAlignment="1">
      <alignment horizontal="center" vertical="center" wrapText="1"/>
    </xf>
    <xf numFmtId="3" fontId="18" fillId="0" borderId="29" xfId="1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17" fillId="0" borderId="29" xfId="1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18" fillId="0" borderId="34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center" vertical="center" wrapText="1"/>
    </xf>
    <xf numFmtId="3" fontId="23" fillId="0" borderId="41" xfId="0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76" fontId="6" fillId="0" borderId="0" xfId="2" applyNumberFormat="1" applyFont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19050</xdr:rowOff>
    </xdr:from>
    <xdr:to>
      <xdr:col>7</xdr:col>
      <xdr:colOff>476250</xdr:colOff>
      <xdr:row>14</xdr:row>
      <xdr:rowOff>66675</xdr:rowOff>
    </xdr:to>
    <xdr:pic>
      <xdr:nvPicPr>
        <xdr:cNvPr id="2" name="_x176884632" descr="DRW0000242033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0500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24" sqref="E24"/>
    </sheetView>
  </sheetViews>
  <sheetFormatPr defaultRowHeight="16.5"/>
  <sheetData/>
  <phoneticPr fontId="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topLeftCell="A10" zoomScale="115" zoomScaleNormal="100" zoomScaleSheetLayoutView="115" workbookViewId="0">
      <selection activeCell="O10" sqref="O10"/>
    </sheetView>
  </sheetViews>
  <sheetFormatPr defaultRowHeight="16.5"/>
  <cols>
    <col min="1" max="1" width="12.5" customWidth="1"/>
    <col min="2" max="2" width="6.375" customWidth="1"/>
    <col min="3" max="3" width="7.625" customWidth="1"/>
    <col min="4" max="11" width="6.625" customWidth="1"/>
  </cols>
  <sheetData>
    <row r="1" spans="1:11" ht="25.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30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0" customHeight="1" thickBot="1">
      <c r="A3" s="1" t="s">
        <v>2</v>
      </c>
      <c r="K3" s="81" t="s">
        <v>3</v>
      </c>
    </row>
    <row r="4" spans="1:11" s="8" customFormat="1" ht="20.100000000000001" customHeight="1">
      <c r="A4" s="88" t="s">
        <v>4</v>
      </c>
      <c r="B4" s="91" t="s">
        <v>5</v>
      </c>
      <c r="C4" s="92"/>
      <c r="D4" s="93" t="s">
        <v>34</v>
      </c>
      <c r="E4" s="94"/>
      <c r="F4" s="94"/>
      <c r="G4" s="95"/>
      <c r="H4" s="93" t="s">
        <v>35</v>
      </c>
      <c r="I4" s="94"/>
      <c r="J4" s="94"/>
      <c r="K4" s="94"/>
    </row>
    <row r="5" spans="1:11" s="8" customFormat="1" ht="20.100000000000001" customHeight="1">
      <c r="A5" s="89"/>
      <c r="B5" s="96" t="s">
        <v>6</v>
      </c>
      <c r="C5" s="97"/>
      <c r="D5" s="84" t="s">
        <v>36</v>
      </c>
      <c r="E5" s="98"/>
      <c r="F5" s="84" t="s">
        <v>37</v>
      </c>
      <c r="G5" s="98"/>
      <c r="H5" s="84" t="s">
        <v>38</v>
      </c>
      <c r="I5" s="98"/>
      <c r="J5" s="84" t="s">
        <v>39</v>
      </c>
      <c r="K5" s="85"/>
    </row>
    <row r="6" spans="1:11" s="8" customFormat="1" ht="20.100000000000001" customHeight="1">
      <c r="A6" s="89"/>
      <c r="B6" s="79" t="s">
        <v>7</v>
      </c>
      <c r="C6" s="79" t="s">
        <v>8</v>
      </c>
      <c r="D6" s="79" t="s">
        <v>7</v>
      </c>
      <c r="E6" s="79" t="s">
        <v>8</v>
      </c>
      <c r="F6" s="79" t="s">
        <v>7</v>
      </c>
      <c r="G6" s="79" t="s">
        <v>8</v>
      </c>
      <c r="H6" s="79" t="s">
        <v>7</v>
      </c>
      <c r="I6" s="79" t="s">
        <v>8</v>
      </c>
      <c r="J6" s="79" t="s">
        <v>7</v>
      </c>
      <c r="K6" s="80" t="s">
        <v>8</v>
      </c>
    </row>
    <row r="7" spans="1:11" s="8" customFormat="1" ht="20.100000000000001" customHeight="1">
      <c r="A7" s="90"/>
      <c r="B7" s="7" t="s">
        <v>9</v>
      </c>
      <c r="C7" s="7" t="s">
        <v>10</v>
      </c>
      <c r="D7" s="7" t="s">
        <v>9</v>
      </c>
      <c r="E7" s="7" t="s">
        <v>10</v>
      </c>
      <c r="F7" s="7" t="s">
        <v>9</v>
      </c>
      <c r="G7" s="7" t="s">
        <v>10</v>
      </c>
      <c r="H7" s="7" t="s">
        <v>9</v>
      </c>
      <c r="I7" s="7" t="s">
        <v>10</v>
      </c>
      <c r="J7" s="7" t="s">
        <v>9</v>
      </c>
      <c r="K7" s="82" t="s">
        <v>10</v>
      </c>
    </row>
    <row r="8" spans="1:11" ht="34.5" customHeight="1">
      <c r="A8" s="2" t="s">
        <v>11</v>
      </c>
      <c r="B8" s="9">
        <v>29</v>
      </c>
      <c r="C8" s="11">
        <v>1619</v>
      </c>
      <c r="D8" s="12">
        <v>6</v>
      </c>
      <c r="E8" s="12">
        <v>143</v>
      </c>
      <c r="F8" s="12">
        <v>7</v>
      </c>
      <c r="G8" s="12">
        <v>384</v>
      </c>
      <c r="H8" s="12">
        <v>8</v>
      </c>
      <c r="I8" s="12">
        <v>599</v>
      </c>
      <c r="J8" s="12">
        <v>8</v>
      </c>
      <c r="K8" s="12">
        <v>493</v>
      </c>
    </row>
    <row r="9" spans="1:11" ht="34.5" customHeight="1">
      <c r="A9" s="2" t="s">
        <v>12</v>
      </c>
      <c r="B9" s="9">
        <v>29</v>
      </c>
      <c r="C9" s="11">
        <v>1619</v>
      </c>
      <c r="D9" s="12">
        <v>6</v>
      </c>
      <c r="E9" s="12">
        <v>143</v>
      </c>
      <c r="F9" s="12">
        <v>7</v>
      </c>
      <c r="G9" s="12">
        <v>384</v>
      </c>
      <c r="H9" s="12">
        <v>8</v>
      </c>
      <c r="I9" s="12">
        <v>599</v>
      </c>
      <c r="J9" s="12">
        <v>8</v>
      </c>
      <c r="K9" s="12">
        <v>493</v>
      </c>
    </row>
    <row r="10" spans="1:11" ht="34.5" customHeight="1">
      <c r="A10" s="2" t="s">
        <v>111</v>
      </c>
      <c r="B10" s="9">
        <v>33</v>
      </c>
      <c r="C10" s="11">
        <v>1745</v>
      </c>
      <c r="D10" s="12">
        <v>5</v>
      </c>
      <c r="E10" s="11">
        <v>125</v>
      </c>
      <c r="F10" s="12">
        <v>9</v>
      </c>
      <c r="G10" s="11">
        <v>441</v>
      </c>
      <c r="H10" s="12">
        <v>11</v>
      </c>
      <c r="I10" s="11">
        <v>686</v>
      </c>
      <c r="J10" s="12">
        <v>8</v>
      </c>
      <c r="K10" s="11">
        <v>493</v>
      </c>
    </row>
    <row r="11" spans="1:11" s="14" customFormat="1" ht="34.5" customHeight="1">
      <c r="A11" s="38" t="s">
        <v>112</v>
      </c>
      <c r="B11" s="39">
        <v>39</v>
      </c>
      <c r="C11" s="40">
        <v>1884</v>
      </c>
      <c r="D11" s="41">
        <v>6</v>
      </c>
      <c r="E11" s="40">
        <v>165</v>
      </c>
      <c r="F11" s="40">
        <v>9</v>
      </c>
      <c r="G11" s="40">
        <v>427</v>
      </c>
      <c r="H11" s="40">
        <v>12</v>
      </c>
      <c r="I11" s="40">
        <v>704</v>
      </c>
      <c r="J11" s="40">
        <v>12</v>
      </c>
      <c r="K11" s="40">
        <v>588</v>
      </c>
    </row>
    <row r="12" spans="1:11" ht="34.5" customHeight="1">
      <c r="A12" s="3" t="s">
        <v>58</v>
      </c>
      <c r="B12" s="34">
        <v>38</v>
      </c>
      <c r="C12" s="35">
        <v>1871</v>
      </c>
      <c r="D12" s="36">
        <v>6</v>
      </c>
      <c r="E12" s="35">
        <v>169</v>
      </c>
      <c r="F12" s="35">
        <v>8</v>
      </c>
      <c r="G12" s="35">
        <v>414</v>
      </c>
      <c r="H12" s="35">
        <v>12</v>
      </c>
      <c r="I12" s="35">
        <v>704</v>
      </c>
      <c r="J12" s="35">
        <v>12</v>
      </c>
      <c r="K12" s="35">
        <v>584</v>
      </c>
    </row>
    <row r="13" spans="1:11" ht="45" customHeight="1">
      <c r="A13" s="78" t="s">
        <v>59</v>
      </c>
      <c r="B13" s="9">
        <v>19</v>
      </c>
      <c r="C13" s="11">
        <v>1172</v>
      </c>
      <c r="D13" s="12">
        <v>5</v>
      </c>
      <c r="E13" s="12">
        <v>121</v>
      </c>
      <c r="F13" s="12">
        <v>4</v>
      </c>
      <c r="G13" s="12">
        <v>294</v>
      </c>
      <c r="H13" s="12">
        <v>2</v>
      </c>
      <c r="I13" s="12">
        <v>273</v>
      </c>
      <c r="J13" s="12">
        <v>8</v>
      </c>
      <c r="K13" s="12">
        <v>484</v>
      </c>
    </row>
    <row r="14" spans="1:11" ht="45" customHeight="1">
      <c r="A14" s="78" t="s">
        <v>60</v>
      </c>
      <c r="B14" s="9">
        <v>8</v>
      </c>
      <c r="C14" s="11">
        <v>384</v>
      </c>
      <c r="D14" s="12" t="s">
        <v>104</v>
      </c>
      <c r="E14" s="12" t="s">
        <v>104</v>
      </c>
      <c r="F14" s="12" t="s">
        <v>104</v>
      </c>
      <c r="G14" s="12" t="s">
        <v>104</v>
      </c>
      <c r="H14" s="12">
        <v>8</v>
      </c>
      <c r="I14" s="12">
        <v>384</v>
      </c>
      <c r="J14" s="12" t="s">
        <v>104</v>
      </c>
      <c r="K14" s="12" t="s">
        <v>104</v>
      </c>
    </row>
    <row r="15" spans="1:11" ht="45" customHeight="1">
      <c r="A15" s="78" t="s">
        <v>61</v>
      </c>
      <c r="B15" s="9">
        <v>6</v>
      </c>
      <c r="C15" s="11">
        <v>171</v>
      </c>
      <c r="D15" s="12">
        <v>1</v>
      </c>
      <c r="E15" s="12">
        <v>48</v>
      </c>
      <c r="F15" s="12">
        <v>2</v>
      </c>
      <c r="G15" s="12">
        <v>40</v>
      </c>
      <c r="H15" s="12" t="s">
        <v>104</v>
      </c>
      <c r="I15" s="12" t="s">
        <v>104</v>
      </c>
      <c r="J15" s="12">
        <v>3</v>
      </c>
      <c r="K15" s="12">
        <v>83</v>
      </c>
    </row>
    <row r="16" spans="1:11" ht="45" customHeight="1">
      <c r="A16" s="78" t="s">
        <v>62</v>
      </c>
      <c r="B16" s="9">
        <v>4</v>
      </c>
      <c r="C16" s="11">
        <v>115</v>
      </c>
      <c r="D16" s="12" t="s">
        <v>104</v>
      </c>
      <c r="E16" s="12" t="s">
        <v>104</v>
      </c>
      <c r="F16" s="12">
        <v>2</v>
      </c>
      <c r="G16" s="12">
        <v>80</v>
      </c>
      <c r="H16" s="12">
        <v>1</v>
      </c>
      <c r="I16" s="12">
        <v>18</v>
      </c>
      <c r="J16" s="12">
        <v>1</v>
      </c>
      <c r="K16" s="12">
        <v>17</v>
      </c>
    </row>
    <row r="17" spans="1:11" ht="45" customHeight="1" thickBot="1">
      <c r="A17" s="13" t="s">
        <v>63</v>
      </c>
      <c r="B17" s="83">
        <v>1</v>
      </c>
      <c r="C17" s="76">
        <v>29</v>
      </c>
      <c r="D17" s="77" t="s">
        <v>104</v>
      </c>
      <c r="E17" s="77" t="s">
        <v>104</v>
      </c>
      <c r="F17" s="77" t="s">
        <v>104</v>
      </c>
      <c r="G17" s="77" t="s">
        <v>104</v>
      </c>
      <c r="H17" s="77">
        <v>1</v>
      </c>
      <c r="I17" s="77">
        <v>29</v>
      </c>
      <c r="J17" s="77" t="s">
        <v>104</v>
      </c>
      <c r="K17" s="77" t="s">
        <v>104</v>
      </c>
    </row>
    <row r="18" spans="1:11">
      <c r="A18" s="4" t="s">
        <v>13</v>
      </c>
    </row>
    <row r="19" spans="1:11">
      <c r="A19" s="5" t="s">
        <v>4</v>
      </c>
    </row>
  </sheetData>
  <mergeCells count="11">
    <mergeCell ref="J5:K5"/>
    <mergeCell ref="A1:K1"/>
    <mergeCell ref="A2:K2"/>
    <mergeCell ref="A4:A7"/>
    <mergeCell ref="B4:C4"/>
    <mergeCell ref="D4:G4"/>
    <mergeCell ref="H4:K4"/>
    <mergeCell ref="B5:C5"/>
    <mergeCell ref="D5:E5"/>
    <mergeCell ref="F5:G5"/>
    <mergeCell ref="H5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view="pageBreakPreview" topLeftCell="B7" zoomScale="115" zoomScaleNormal="100" zoomScaleSheetLayoutView="115" workbookViewId="0">
      <selection activeCell="Y25" sqref="Y25"/>
    </sheetView>
  </sheetViews>
  <sheetFormatPr defaultRowHeight="16.5"/>
  <cols>
    <col min="2" max="2" width="6.625" customWidth="1"/>
    <col min="3" max="3" width="6.375" customWidth="1"/>
    <col min="4" max="4" width="7" customWidth="1"/>
    <col min="5" max="6" width="7.375" customWidth="1"/>
    <col min="7" max="7" width="6.25" customWidth="1"/>
    <col min="8" max="8" width="6.625" customWidth="1"/>
    <col min="9" max="9" width="7" customWidth="1"/>
    <col min="10" max="10" width="6" customWidth="1"/>
    <col min="11" max="11" width="6.125" customWidth="1"/>
    <col min="12" max="12" width="7" customWidth="1"/>
    <col min="13" max="13" width="7.125" customWidth="1"/>
    <col min="15" max="15" width="7.5" bestFit="1" customWidth="1"/>
    <col min="16" max="16" width="6.5" customWidth="1"/>
    <col min="17" max="17" width="7.625" bestFit="1" customWidth="1"/>
    <col min="18" max="19" width="6.5" customWidth="1"/>
    <col min="20" max="20" width="6.625" customWidth="1"/>
    <col min="21" max="24" width="6.5" customWidth="1"/>
    <col min="25" max="25" width="7.875" customWidth="1"/>
  </cols>
  <sheetData>
    <row r="1" spans="1:25" ht="25.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 t="s">
        <v>25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0" customHeight="1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 t="s">
        <v>26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30" customHeight="1" thickBot="1">
      <c r="A3" s="1" t="s">
        <v>17</v>
      </c>
      <c r="L3" s="117" t="s">
        <v>18</v>
      </c>
      <c r="M3" s="117"/>
      <c r="N3" s="1" t="s">
        <v>17</v>
      </c>
      <c r="W3" s="117" t="s">
        <v>18</v>
      </c>
      <c r="X3" s="117"/>
      <c r="Y3" s="117"/>
    </row>
    <row r="4" spans="1:25">
      <c r="A4" s="118" t="s">
        <v>4</v>
      </c>
      <c r="B4" s="99" t="s">
        <v>5</v>
      </c>
      <c r="C4" s="100"/>
      <c r="D4" s="100"/>
      <c r="E4" s="101"/>
      <c r="F4" s="99" t="s">
        <v>20</v>
      </c>
      <c r="G4" s="100"/>
      <c r="H4" s="100"/>
      <c r="I4" s="101"/>
      <c r="J4" s="99" t="s">
        <v>22</v>
      </c>
      <c r="K4" s="100"/>
      <c r="L4" s="100"/>
      <c r="M4" s="100"/>
      <c r="N4" s="111" t="s">
        <v>4</v>
      </c>
      <c r="O4" s="99" t="s">
        <v>27</v>
      </c>
      <c r="P4" s="100"/>
      <c r="Q4" s="100"/>
      <c r="R4" s="101"/>
      <c r="S4" s="99" t="s">
        <v>29</v>
      </c>
      <c r="T4" s="100"/>
      <c r="U4" s="100"/>
      <c r="V4" s="101"/>
      <c r="W4" s="99" t="s">
        <v>31</v>
      </c>
      <c r="X4" s="100"/>
      <c r="Y4" s="107"/>
    </row>
    <row r="5" spans="1:25">
      <c r="A5" s="119"/>
      <c r="B5" s="102" t="s">
        <v>19</v>
      </c>
      <c r="C5" s="103"/>
      <c r="D5" s="103"/>
      <c r="E5" s="104"/>
      <c r="F5" s="102" t="s">
        <v>21</v>
      </c>
      <c r="G5" s="103"/>
      <c r="H5" s="103"/>
      <c r="I5" s="104"/>
      <c r="J5" s="102" t="s">
        <v>23</v>
      </c>
      <c r="K5" s="103"/>
      <c r="L5" s="103"/>
      <c r="M5" s="103"/>
      <c r="N5" s="89"/>
      <c r="O5" s="102" t="s">
        <v>28</v>
      </c>
      <c r="P5" s="103"/>
      <c r="Q5" s="103"/>
      <c r="R5" s="104"/>
      <c r="S5" s="102" t="s">
        <v>30</v>
      </c>
      <c r="T5" s="103"/>
      <c r="U5" s="103"/>
      <c r="V5" s="104"/>
      <c r="W5" s="102" t="s">
        <v>32</v>
      </c>
      <c r="X5" s="103"/>
      <c r="Y5" s="108"/>
    </row>
    <row r="6" spans="1:25" ht="32.25" customHeight="1">
      <c r="A6" s="119"/>
      <c r="B6" s="113" t="s">
        <v>4</v>
      </c>
      <c r="C6" s="105" t="s">
        <v>40</v>
      </c>
      <c r="D6" s="105" t="s">
        <v>41</v>
      </c>
      <c r="E6" s="105" t="s">
        <v>42</v>
      </c>
      <c r="F6" s="113" t="s">
        <v>4</v>
      </c>
      <c r="G6" s="105" t="s">
        <v>33</v>
      </c>
      <c r="H6" s="105" t="s">
        <v>41</v>
      </c>
      <c r="I6" s="105" t="s">
        <v>42</v>
      </c>
      <c r="J6" s="113" t="s">
        <v>4</v>
      </c>
      <c r="K6" s="105" t="s">
        <v>40</v>
      </c>
      <c r="L6" s="105" t="s">
        <v>41</v>
      </c>
      <c r="M6" s="115" t="s">
        <v>42</v>
      </c>
      <c r="N6" s="89"/>
      <c r="O6" s="42" t="s">
        <v>4</v>
      </c>
      <c r="P6" s="105" t="s">
        <v>40</v>
      </c>
      <c r="Q6" s="105" t="s">
        <v>41</v>
      </c>
      <c r="R6" s="105" t="s">
        <v>42</v>
      </c>
      <c r="S6" s="42" t="s">
        <v>4</v>
      </c>
      <c r="T6" s="105" t="s">
        <v>40</v>
      </c>
      <c r="U6" s="105" t="s">
        <v>41</v>
      </c>
      <c r="V6" s="105" t="s">
        <v>42</v>
      </c>
      <c r="W6" s="42" t="s">
        <v>4</v>
      </c>
      <c r="X6" s="105" t="s">
        <v>40</v>
      </c>
      <c r="Y6" s="109" t="s">
        <v>41</v>
      </c>
    </row>
    <row r="7" spans="1:25" ht="40.5" customHeight="1">
      <c r="A7" s="120"/>
      <c r="B7" s="114"/>
      <c r="C7" s="106"/>
      <c r="D7" s="106"/>
      <c r="E7" s="106"/>
      <c r="F7" s="114"/>
      <c r="G7" s="106"/>
      <c r="H7" s="106"/>
      <c r="I7" s="106"/>
      <c r="J7" s="114"/>
      <c r="K7" s="106"/>
      <c r="L7" s="106"/>
      <c r="M7" s="116"/>
      <c r="N7" s="112"/>
      <c r="O7" s="43" t="s">
        <v>4</v>
      </c>
      <c r="P7" s="106"/>
      <c r="Q7" s="106"/>
      <c r="R7" s="106"/>
      <c r="S7" s="44" t="s">
        <v>4</v>
      </c>
      <c r="T7" s="106"/>
      <c r="U7" s="106"/>
      <c r="V7" s="106"/>
      <c r="W7" s="44" t="s">
        <v>4</v>
      </c>
      <c r="X7" s="106"/>
      <c r="Y7" s="110"/>
    </row>
    <row r="8" spans="1:25">
      <c r="A8" s="45" t="s">
        <v>11</v>
      </c>
      <c r="B8" s="9">
        <v>52260</v>
      </c>
      <c r="C8" s="12">
        <v>188</v>
      </c>
      <c r="D8" s="11">
        <v>50227</v>
      </c>
      <c r="E8" s="11">
        <v>1845</v>
      </c>
      <c r="F8" s="11">
        <v>40415</v>
      </c>
      <c r="G8" s="12">
        <v>56</v>
      </c>
      <c r="H8" s="11">
        <v>39716</v>
      </c>
      <c r="I8" s="12">
        <v>643</v>
      </c>
      <c r="J8" s="11">
        <v>2977</v>
      </c>
      <c r="K8" s="12">
        <v>44</v>
      </c>
      <c r="L8" s="11">
        <v>2449</v>
      </c>
      <c r="M8" s="12">
        <v>484</v>
      </c>
      <c r="N8" s="2" t="s">
        <v>11</v>
      </c>
      <c r="O8" s="9">
        <v>8681</v>
      </c>
      <c r="P8" s="12">
        <v>82</v>
      </c>
      <c r="Q8" s="11">
        <v>8027</v>
      </c>
      <c r="R8" s="12">
        <v>572</v>
      </c>
      <c r="S8" s="12">
        <v>187</v>
      </c>
      <c r="T8" s="12">
        <v>6</v>
      </c>
      <c r="U8" s="12">
        <v>35</v>
      </c>
      <c r="V8" s="12">
        <v>146</v>
      </c>
      <c r="W8" s="11">
        <v>4168</v>
      </c>
      <c r="X8" s="12">
        <v>50</v>
      </c>
      <c r="Y8" s="46">
        <v>4118</v>
      </c>
    </row>
    <row r="9" spans="1:25">
      <c r="A9" s="45" t="s">
        <v>12</v>
      </c>
      <c r="B9" s="9">
        <v>58369</v>
      </c>
      <c r="C9" s="12">
        <v>196</v>
      </c>
      <c r="D9" s="11">
        <v>56167</v>
      </c>
      <c r="E9" s="11">
        <v>2006</v>
      </c>
      <c r="F9" s="11">
        <v>45726</v>
      </c>
      <c r="G9" s="12">
        <v>57</v>
      </c>
      <c r="H9" s="11">
        <v>44931</v>
      </c>
      <c r="I9" s="12">
        <v>738</v>
      </c>
      <c r="J9" s="11">
        <v>3055</v>
      </c>
      <c r="K9" s="12">
        <v>47</v>
      </c>
      <c r="L9" s="11">
        <v>2511</v>
      </c>
      <c r="M9" s="12">
        <v>497</v>
      </c>
      <c r="N9" s="2" t="s">
        <v>12</v>
      </c>
      <c r="O9" s="9">
        <v>9387</v>
      </c>
      <c r="P9" s="12">
        <v>86</v>
      </c>
      <c r="Q9" s="11">
        <v>8680</v>
      </c>
      <c r="R9" s="12">
        <v>621</v>
      </c>
      <c r="S9" s="12">
        <v>201</v>
      </c>
      <c r="T9" s="12">
        <v>6</v>
      </c>
      <c r="U9" s="12">
        <v>45</v>
      </c>
      <c r="V9" s="12">
        <v>150</v>
      </c>
      <c r="W9" s="11">
        <v>4407</v>
      </c>
      <c r="X9" s="12">
        <v>56</v>
      </c>
      <c r="Y9" s="46">
        <v>4351</v>
      </c>
    </row>
    <row r="10" spans="1:25">
      <c r="A10" s="45" t="s">
        <v>14</v>
      </c>
      <c r="B10" s="6">
        <v>63816</v>
      </c>
      <c r="C10" s="20">
        <v>202</v>
      </c>
      <c r="D10" s="20">
        <v>61521</v>
      </c>
      <c r="E10" s="20">
        <v>2093</v>
      </c>
      <c r="F10" s="20">
        <v>50556</v>
      </c>
      <c r="G10" s="20">
        <v>59</v>
      </c>
      <c r="H10" s="20">
        <v>49741</v>
      </c>
      <c r="I10" s="20">
        <v>756</v>
      </c>
      <c r="J10" s="20">
        <v>3055</v>
      </c>
      <c r="K10" s="20">
        <v>50</v>
      </c>
      <c r="L10" s="20">
        <v>2496</v>
      </c>
      <c r="M10" s="20">
        <v>509</v>
      </c>
      <c r="N10" s="2" t="s">
        <v>14</v>
      </c>
      <c r="O10" s="21">
        <v>9989</v>
      </c>
      <c r="P10" s="22">
        <v>87</v>
      </c>
      <c r="Q10" s="22">
        <v>9236</v>
      </c>
      <c r="R10" s="22">
        <v>666</v>
      </c>
      <c r="S10" s="22">
        <v>216</v>
      </c>
      <c r="T10" s="22">
        <v>6</v>
      </c>
      <c r="U10" s="22">
        <v>48</v>
      </c>
      <c r="V10" s="22">
        <v>162</v>
      </c>
      <c r="W10" s="22">
        <v>4572</v>
      </c>
      <c r="X10" s="22">
        <v>64</v>
      </c>
      <c r="Y10" s="47">
        <v>4508</v>
      </c>
    </row>
    <row r="11" spans="1:25" s="14" customFormat="1">
      <c r="A11" s="45" t="s">
        <v>55</v>
      </c>
      <c r="B11" s="6">
        <v>67927</v>
      </c>
      <c r="C11" s="20">
        <v>224</v>
      </c>
      <c r="D11" s="20">
        <v>65583</v>
      </c>
      <c r="E11" s="20">
        <v>2120</v>
      </c>
      <c r="F11" s="20">
        <v>54253</v>
      </c>
      <c r="G11" s="37">
        <v>62</v>
      </c>
      <c r="H11" s="37">
        <v>53422</v>
      </c>
      <c r="I11" s="37">
        <v>769</v>
      </c>
      <c r="J11" s="20">
        <v>3051</v>
      </c>
      <c r="K11" s="20">
        <v>56</v>
      </c>
      <c r="L11" s="20">
        <v>2489</v>
      </c>
      <c r="M11" s="20">
        <v>506</v>
      </c>
      <c r="N11" s="24" t="s">
        <v>55</v>
      </c>
      <c r="O11" s="21">
        <v>10388</v>
      </c>
      <c r="P11" s="22">
        <v>98</v>
      </c>
      <c r="Q11" s="22">
        <v>9609</v>
      </c>
      <c r="R11" s="22">
        <v>681</v>
      </c>
      <c r="S11" s="22">
        <v>235</v>
      </c>
      <c r="T11" s="22">
        <v>8</v>
      </c>
      <c r="U11" s="22">
        <v>63</v>
      </c>
      <c r="V11" s="22">
        <v>164</v>
      </c>
      <c r="W11" s="32">
        <v>4808</v>
      </c>
      <c r="X11" s="32">
        <v>57</v>
      </c>
      <c r="Y11" s="48">
        <v>4751</v>
      </c>
    </row>
    <row r="12" spans="1:25">
      <c r="A12" s="49" t="s">
        <v>56</v>
      </c>
      <c r="B12" s="15">
        <f>SUM(F12,J12,O12,S12)</f>
        <v>70842</v>
      </c>
      <c r="C12" s="16">
        <f>C11+SUM(C13:C24)</f>
        <v>233</v>
      </c>
      <c r="D12" s="16">
        <f>D11+SUM(D13:D24)</f>
        <v>68483</v>
      </c>
      <c r="E12" s="16">
        <f>E11+SUM(E13:E24)</f>
        <v>2126</v>
      </c>
      <c r="F12" s="16">
        <f>SUM(G12:I12)</f>
        <v>56843</v>
      </c>
      <c r="G12" s="23">
        <f>G11+SUM(G13:G24)</f>
        <v>69</v>
      </c>
      <c r="H12" s="23">
        <f>H11+SUM(H13:H24)</f>
        <v>56021</v>
      </c>
      <c r="I12" s="23">
        <f>I11+SUM(I13:I24)</f>
        <v>753</v>
      </c>
      <c r="J12" s="16">
        <f>SUM(K12:M12)</f>
        <v>3023</v>
      </c>
      <c r="K12" s="16">
        <f>K11+SUM(K13:K24)</f>
        <v>56</v>
      </c>
      <c r="L12" s="16">
        <f>L11+SUM(L13:L24)</f>
        <v>2481</v>
      </c>
      <c r="M12" s="16">
        <f>M11+SUM(M13:M24)</f>
        <v>486</v>
      </c>
      <c r="N12" s="17" t="s">
        <v>56</v>
      </c>
      <c r="O12" s="18">
        <f t="shared" ref="O12" si="0">SUM(P12:R12)</f>
        <v>10710</v>
      </c>
      <c r="P12" s="19">
        <f>P11+SUM(P13:P24)</f>
        <v>100</v>
      </c>
      <c r="Q12" s="19">
        <f>Q11+SUM(Q13:Q24)</f>
        <v>9896</v>
      </c>
      <c r="R12" s="19">
        <f>R11+SUM(R13:R24)</f>
        <v>714</v>
      </c>
      <c r="S12" s="19">
        <f t="shared" ref="S12" si="1">SUM(T12:V12)</f>
        <v>266</v>
      </c>
      <c r="T12" s="19">
        <f>T11+SUM(T13:T24)</f>
        <v>8</v>
      </c>
      <c r="U12" s="19">
        <f>U11+SUM(U13:U24)</f>
        <v>85</v>
      </c>
      <c r="V12" s="19">
        <f>V11+SUM(V13:V24)</f>
        <v>173</v>
      </c>
      <c r="W12" s="31">
        <f>SUM(X12:Y12)</f>
        <v>4969</v>
      </c>
      <c r="X12" s="31">
        <f>X11+SUM(X13:X24)</f>
        <v>57</v>
      </c>
      <c r="Y12" s="50">
        <f>Y11+SUM(Y13:Y24)</f>
        <v>4912</v>
      </c>
    </row>
    <row r="13" spans="1:25" ht="37.5" customHeight="1">
      <c r="A13" s="45" t="s">
        <v>43</v>
      </c>
      <c r="B13" s="26">
        <v>317</v>
      </c>
      <c r="C13" s="20">
        <v>1</v>
      </c>
      <c r="D13" s="20">
        <v>326</v>
      </c>
      <c r="E13" s="20">
        <v>-10</v>
      </c>
      <c r="F13" s="22">
        <v>287</v>
      </c>
      <c r="G13" s="22">
        <v>1</v>
      </c>
      <c r="H13" s="22">
        <v>290</v>
      </c>
      <c r="I13" s="22">
        <v>-4</v>
      </c>
      <c r="J13" s="22">
        <v>-18</v>
      </c>
      <c r="K13" s="22">
        <v>0</v>
      </c>
      <c r="L13" s="22">
        <v>-14</v>
      </c>
      <c r="M13" s="22">
        <v>-4</v>
      </c>
      <c r="N13" s="24" t="s">
        <v>43</v>
      </c>
      <c r="O13" s="21">
        <v>45</v>
      </c>
      <c r="P13" s="22">
        <v>0</v>
      </c>
      <c r="Q13" s="22">
        <v>48</v>
      </c>
      <c r="R13" s="22">
        <v>-3</v>
      </c>
      <c r="S13" s="22">
        <v>3</v>
      </c>
      <c r="T13" s="22">
        <v>0</v>
      </c>
      <c r="U13" s="22">
        <v>2</v>
      </c>
      <c r="V13" s="22">
        <v>1</v>
      </c>
      <c r="W13" s="32">
        <v>59</v>
      </c>
      <c r="X13" s="32">
        <v>1</v>
      </c>
      <c r="Y13" s="48">
        <v>58</v>
      </c>
    </row>
    <row r="14" spans="1:25" ht="37.5" customHeight="1">
      <c r="A14" s="45" t="s">
        <v>44</v>
      </c>
      <c r="B14" s="26">
        <v>164</v>
      </c>
      <c r="C14" s="20">
        <v>-1</v>
      </c>
      <c r="D14" s="20">
        <v>162</v>
      </c>
      <c r="E14" s="20">
        <v>3</v>
      </c>
      <c r="F14" s="22">
        <v>175</v>
      </c>
      <c r="G14" s="22">
        <v>-1</v>
      </c>
      <c r="H14" s="22">
        <v>177</v>
      </c>
      <c r="I14" s="22">
        <v>-1</v>
      </c>
      <c r="J14" s="22">
        <v>1</v>
      </c>
      <c r="K14" s="22">
        <v>-2</v>
      </c>
      <c r="L14" s="22">
        <v>3</v>
      </c>
      <c r="M14" s="22">
        <v>0</v>
      </c>
      <c r="N14" s="24" t="s">
        <v>44</v>
      </c>
      <c r="O14" s="21">
        <v>-8</v>
      </c>
      <c r="P14" s="22">
        <v>2</v>
      </c>
      <c r="Q14" s="22">
        <v>-15</v>
      </c>
      <c r="R14" s="22">
        <v>5</v>
      </c>
      <c r="S14" s="22">
        <v>-4</v>
      </c>
      <c r="T14" s="22">
        <v>0</v>
      </c>
      <c r="U14" s="22">
        <v>-3</v>
      </c>
      <c r="V14" s="22">
        <v>-1</v>
      </c>
      <c r="W14" s="32">
        <v>18</v>
      </c>
      <c r="X14" s="32">
        <v>-2</v>
      </c>
      <c r="Y14" s="48">
        <v>20</v>
      </c>
    </row>
    <row r="15" spans="1:25" ht="37.5" customHeight="1">
      <c r="A15" s="45" t="s">
        <v>45</v>
      </c>
      <c r="B15" s="26">
        <v>269</v>
      </c>
      <c r="C15" s="20">
        <v>-2</v>
      </c>
      <c r="D15" s="20">
        <v>283</v>
      </c>
      <c r="E15" s="20">
        <v>-12</v>
      </c>
      <c r="F15" s="22">
        <v>220</v>
      </c>
      <c r="G15" s="22">
        <v>-2</v>
      </c>
      <c r="H15" s="22">
        <v>234</v>
      </c>
      <c r="I15" s="22">
        <v>-12</v>
      </c>
      <c r="J15" s="22">
        <v>-18</v>
      </c>
      <c r="K15" s="22">
        <v>0</v>
      </c>
      <c r="L15" s="22">
        <v>-4</v>
      </c>
      <c r="M15" s="22">
        <v>-14</v>
      </c>
      <c r="N15" s="24" t="s">
        <v>45</v>
      </c>
      <c r="O15" s="21">
        <v>56</v>
      </c>
      <c r="P15" s="22">
        <v>0</v>
      </c>
      <c r="Q15" s="22">
        <v>48</v>
      </c>
      <c r="R15" s="22">
        <v>8</v>
      </c>
      <c r="S15" s="22">
        <v>11</v>
      </c>
      <c r="T15" s="22">
        <v>0</v>
      </c>
      <c r="U15" s="22">
        <v>5</v>
      </c>
      <c r="V15" s="22">
        <v>6</v>
      </c>
      <c r="W15" s="32">
        <v>-22</v>
      </c>
      <c r="X15" s="32">
        <v>0</v>
      </c>
      <c r="Y15" s="48">
        <v>-22</v>
      </c>
    </row>
    <row r="16" spans="1:25" ht="37.5" customHeight="1">
      <c r="A16" s="45" t="s">
        <v>46</v>
      </c>
      <c r="B16" s="26">
        <v>210</v>
      </c>
      <c r="C16" s="20">
        <v>0</v>
      </c>
      <c r="D16" s="20">
        <v>217</v>
      </c>
      <c r="E16" s="20">
        <v>-7</v>
      </c>
      <c r="F16" s="22">
        <v>157</v>
      </c>
      <c r="G16" s="22">
        <v>1</v>
      </c>
      <c r="H16" s="22">
        <v>163</v>
      </c>
      <c r="I16" s="22">
        <v>-7</v>
      </c>
      <c r="J16" s="22">
        <v>12</v>
      </c>
      <c r="K16" s="22">
        <v>-1</v>
      </c>
      <c r="L16" s="22">
        <v>14</v>
      </c>
      <c r="M16" s="22">
        <v>-1</v>
      </c>
      <c r="N16" s="24" t="s">
        <v>46</v>
      </c>
      <c r="O16" s="21">
        <v>38</v>
      </c>
      <c r="P16" s="22">
        <v>0</v>
      </c>
      <c r="Q16" s="22">
        <v>37</v>
      </c>
      <c r="R16" s="22">
        <v>1</v>
      </c>
      <c r="S16" s="22">
        <v>3</v>
      </c>
      <c r="T16" s="22">
        <v>0</v>
      </c>
      <c r="U16" s="22">
        <v>3</v>
      </c>
      <c r="V16" s="22">
        <v>0</v>
      </c>
      <c r="W16" s="32">
        <v>21</v>
      </c>
      <c r="X16" s="32">
        <v>0</v>
      </c>
      <c r="Y16" s="48">
        <v>21</v>
      </c>
    </row>
    <row r="17" spans="1:25" ht="37.5" customHeight="1">
      <c r="A17" s="45" t="s">
        <v>47</v>
      </c>
      <c r="B17" s="26">
        <v>159</v>
      </c>
      <c r="C17" s="20">
        <v>-3</v>
      </c>
      <c r="D17" s="20">
        <v>163</v>
      </c>
      <c r="E17" s="20">
        <v>-1</v>
      </c>
      <c r="F17" s="22">
        <v>166</v>
      </c>
      <c r="G17" s="22">
        <v>0</v>
      </c>
      <c r="H17" s="22">
        <v>165</v>
      </c>
      <c r="I17" s="22">
        <v>1</v>
      </c>
      <c r="J17" s="22">
        <v>-2</v>
      </c>
      <c r="K17" s="22">
        <v>0</v>
      </c>
      <c r="L17" s="22">
        <v>-3</v>
      </c>
      <c r="M17" s="22">
        <v>1</v>
      </c>
      <c r="N17" s="24" t="s">
        <v>47</v>
      </c>
      <c r="O17" s="21">
        <v>-4</v>
      </c>
      <c r="P17" s="22">
        <v>-3</v>
      </c>
      <c r="Q17" s="22">
        <v>1</v>
      </c>
      <c r="R17" s="22">
        <v>-2</v>
      </c>
      <c r="S17" s="22">
        <v>-1</v>
      </c>
      <c r="T17" s="22">
        <v>0</v>
      </c>
      <c r="U17" s="22">
        <v>0</v>
      </c>
      <c r="V17" s="22">
        <v>-1</v>
      </c>
      <c r="W17" s="32">
        <v>4</v>
      </c>
      <c r="X17" s="32">
        <v>0</v>
      </c>
      <c r="Y17" s="48">
        <v>4</v>
      </c>
    </row>
    <row r="18" spans="1:25" ht="37.5" customHeight="1">
      <c r="A18" s="45" t="s">
        <v>48</v>
      </c>
      <c r="B18" s="26">
        <v>168</v>
      </c>
      <c r="C18" s="20">
        <v>1</v>
      </c>
      <c r="D18" s="20">
        <v>168</v>
      </c>
      <c r="E18" s="20">
        <v>-1</v>
      </c>
      <c r="F18" s="22">
        <v>162</v>
      </c>
      <c r="G18" s="22">
        <v>0</v>
      </c>
      <c r="H18" s="22">
        <v>165</v>
      </c>
      <c r="I18" s="22">
        <v>-3</v>
      </c>
      <c r="J18" s="22">
        <v>-9</v>
      </c>
      <c r="K18" s="22">
        <v>0</v>
      </c>
      <c r="L18" s="22">
        <v>-9</v>
      </c>
      <c r="M18" s="22">
        <v>0</v>
      </c>
      <c r="N18" s="24" t="s">
        <v>48</v>
      </c>
      <c r="O18" s="21">
        <v>12</v>
      </c>
      <c r="P18" s="22">
        <v>1</v>
      </c>
      <c r="Q18" s="22">
        <v>10</v>
      </c>
      <c r="R18" s="22">
        <v>1</v>
      </c>
      <c r="S18" s="22">
        <v>3</v>
      </c>
      <c r="T18" s="22">
        <v>0</v>
      </c>
      <c r="U18" s="22">
        <v>2</v>
      </c>
      <c r="V18" s="22">
        <v>1</v>
      </c>
      <c r="W18" s="32">
        <v>31</v>
      </c>
      <c r="X18" s="32">
        <v>0</v>
      </c>
      <c r="Y18" s="48">
        <v>31</v>
      </c>
    </row>
    <row r="19" spans="1:25" ht="37.5" customHeight="1">
      <c r="A19" s="45" t="s">
        <v>49</v>
      </c>
      <c r="B19" s="26">
        <v>191</v>
      </c>
      <c r="C19" s="20">
        <v>4</v>
      </c>
      <c r="D19" s="20">
        <v>184</v>
      </c>
      <c r="E19" s="20">
        <v>3</v>
      </c>
      <c r="F19" s="22">
        <v>164</v>
      </c>
      <c r="G19" s="22">
        <v>2</v>
      </c>
      <c r="H19" s="22">
        <v>160</v>
      </c>
      <c r="I19" s="22">
        <v>2</v>
      </c>
      <c r="J19" s="22">
        <v>1</v>
      </c>
      <c r="K19" s="22">
        <v>2</v>
      </c>
      <c r="L19" s="22">
        <v>0</v>
      </c>
      <c r="M19" s="22">
        <v>-1</v>
      </c>
      <c r="N19" s="24" t="s">
        <v>49</v>
      </c>
      <c r="O19" s="21">
        <v>21</v>
      </c>
      <c r="P19" s="22">
        <v>0</v>
      </c>
      <c r="Q19" s="22">
        <v>20</v>
      </c>
      <c r="R19" s="22">
        <v>1</v>
      </c>
      <c r="S19" s="22">
        <v>5</v>
      </c>
      <c r="T19" s="22">
        <v>0</v>
      </c>
      <c r="U19" s="22">
        <v>4</v>
      </c>
      <c r="V19" s="22">
        <v>1</v>
      </c>
      <c r="W19" s="32">
        <v>28</v>
      </c>
      <c r="X19" s="32">
        <v>1</v>
      </c>
      <c r="Y19" s="48">
        <v>27</v>
      </c>
    </row>
    <row r="20" spans="1:25" ht="37.5" customHeight="1">
      <c r="A20" s="45" t="s">
        <v>50</v>
      </c>
      <c r="B20" s="26">
        <v>395</v>
      </c>
      <c r="C20" s="20">
        <v>2</v>
      </c>
      <c r="D20" s="20">
        <v>389</v>
      </c>
      <c r="E20" s="20">
        <v>4</v>
      </c>
      <c r="F20" s="22">
        <v>349</v>
      </c>
      <c r="G20" s="22">
        <v>1</v>
      </c>
      <c r="H20" s="22">
        <v>348</v>
      </c>
      <c r="I20" s="22">
        <v>0</v>
      </c>
      <c r="J20" s="22">
        <v>6</v>
      </c>
      <c r="K20" s="22">
        <v>1</v>
      </c>
      <c r="L20" s="22">
        <v>6</v>
      </c>
      <c r="M20" s="22">
        <v>-1</v>
      </c>
      <c r="N20" s="24" t="s">
        <v>50</v>
      </c>
      <c r="O20" s="21">
        <v>42</v>
      </c>
      <c r="P20" s="22">
        <v>0</v>
      </c>
      <c r="Q20" s="22">
        <v>35</v>
      </c>
      <c r="R20" s="22">
        <v>7</v>
      </c>
      <c r="S20" s="22">
        <v>-2</v>
      </c>
      <c r="T20" s="22">
        <v>0</v>
      </c>
      <c r="U20" s="22">
        <v>0</v>
      </c>
      <c r="V20" s="22">
        <v>-2</v>
      </c>
      <c r="W20" s="32">
        <v>11</v>
      </c>
      <c r="X20" s="32">
        <v>-1</v>
      </c>
      <c r="Y20" s="48">
        <v>12</v>
      </c>
    </row>
    <row r="21" spans="1:25" ht="37.5" customHeight="1">
      <c r="A21" s="45" t="s">
        <v>51</v>
      </c>
      <c r="B21" s="26">
        <v>401</v>
      </c>
      <c r="C21" s="20">
        <v>1</v>
      </c>
      <c r="D21" s="20">
        <v>395</v>
      </c>
      <c r="E21" s="20">
        <v>5</v>
      </c>
      <c r="F21" s="22">
        <v>368</v>
      </c>
      <c r="G21" s="22">
        <v>1</v>
      </c>
      <c r="H21" s="22">
        <v>362</v>
      </c>
      <c r="I21" s="22">
        <v>5</v>
      </c>
      <c r="J21" s="22">
        <v>-5</v>
      </c>
      <c r="K21" s="22">
        <v>0</v>
      </c>
      <c r="L21" s="22">
        <v>-6</v>
      </c>
      <c r="M21" s="22">
        <v>1</v>
      </c>
      <c r="N21" s="24" t="s">
        <v>51</v>
      </c>
      <c r="O21" s="21">
        <v>35</v>
      </c>
      <c r="P21" s="22">
        <v>0</v>
      </c>
      <c r="Q21" s="22">
        <v>35</v>
      </c>
      <c r="R21" s="22">
        <v>0</v>
      </c>
      <c r="S21" s="22">
        <v>3</v>
      </c>
      <c r="T21" s="22">
        <v>0</v>
      </c>
      <c r="U21" s="22">
        <v>4</v>
      </c>
      <c r="V21" s="22">
        <v>-1</v>
      </c>
      <c r="W21" s="32">
        <v>28</v>
      </c>
      <c r="X21" s="32">
        <v>0</v>
      </c>
      <c r="Y21" s="48">
        <v>28</v>
      </c>
    </row>
    <row r="22" spans="1:25" ht="37.5" customHeight="1">
      <c r="A22" s="45" t="s">
        <v>52</v>
      </c>
      <c r="B22" s="26">
        <v>133</v>
      </c>
      <c r="C22" s="20">
        <v>-1</v>
      </c>
      <c r="D22" s="20">
        <v>142</v>
      </c>
      <c r="E22" s="20">
        <v>-8</v>
      </c>
      <c r="F22" s="22">
        <v>115</v>
      </c>
      <c r="G22" s="22">
        <v>0</v>
      </c>
      <c r="H22" s="22">
        <v>122</v>
      </c>
      <c r="I22" s="22">
        <v>-7</v>
      </c>
      <c r="J22" s="22">
        <v>0</v>
      </c>
      <c r="K22" s="22">
        <v>0</v>
      </c>
      <c r="L22" s="22">
        <v>1</v>
      </c>
      <c r="M22" s="22">
        <v>-1</v>
      </c>
      <c r="N22" s="24" t="s">
        <v>52</v>
      </c>
      <c r="O22" s="21">
        <v>16</v>
      </c>
      <c r="P22" s="22">
        <v>-1</v>
      </c>
      <c r="Q22" s="22">
        <v>18</v>
      </c>
      <c r="R22" s="22">
        <v>-1</v>
      </c>
      <c r="S22" s="22">
        <v>2</v>
      </c>
      <c r="T22" s="22">
        <v>0</v>
      </c>
      <c r="U22" s="22">
        <v>1</v>
      </c>
      <c r="V22" s="22">
        <v>1</v>
      </c>
      <c r="W22" s="32">
        <v>2</v>
      </c>
      <c r="X22" s="32">
        <v>0</v>
      </c>
      <c r="Y22" s="48">
        <v>2</v>
      </c>
    </row>
    <row r="23" spans="1:25" ht="37.5" customHeight="1">
      <c r="A23" s="45" t="s">
        <v>53</v>
      </c>
      <c r="B23" s="26">
        <v>311</v>
      </c>
      <c r="C23" s="20">
        <v>5</v>
      </c>
      <c r="D23" s="20">
        <v>289</v>
      </c>
      <c r="E23" s="20">
        <v>17</v>
      </c>
      <c r="F23" s="22">
        <v>264</v>
      </c>
      <c r="G23" s="22">
        <v>4</v>
      </c>
      <c r="H23" s="22">
        <v>251</v>
      </c>
      <c r="I23" s="22">
        <v>9</v>
      </c>
      <c r="J23" s="22">
        <v>-2</v>
      </c>
      <c r="K23" s="22">
        <v>0</v>
      </c>
      <c r="L23" s="22">
        <v>-2</v>
      </c>
      <c r="M23" s="22">
        <v>0</v>
      </c>
      <c r="N23" s="24" t="s">
        <v>53</v>
      </c>
      <c r="O23" s="21">
        <v>46</v>
      </c>
      <c r="P23" s="22">
        <v>1</v>
      </c>
      <c r="Q23" s="22">
        <v>38</v>
      </c>
      <c r="R23" s="22">
        <v>7</v>
      </c>
      <c r="S23" s="22">
        <v>3</v>
      </c>
      <c r="T23" s="22">
        <v>0</v>
      </c>
      <c r="U23" s="22">
        <v>2</v>
      </c>
      <c r="V23" s="22">
        <v>1</v>
      </c>
      <c r="W23" s="32">
        <v>12</v>
      </c>
      <c r="X23" s="32">
        <v>0</v>
      </c>
      <c r="Y23" s="48">
        <v>12</v>
      </c>
    </row>
    <row r="24" spans="1:25" ht="37.5" customHeight="1" thickBot="1">
      <c r="A24" s="51" t="s">
        <v>54</v>
      </c>
      <c r="B24" s="27">
        <v>197</v>
      </c>
      <c r="C24" s="28">
        <v>2</v>
      </c>
      <c r="D24" s="28">
        <v>182</v>
      </c>
      <c r="E24" s="28">
        <v>13</v>
      </c>
      <c r="F24" s="29">
        <v>163</v>
      </c>
      <c r="G24" s="29">
        <v>0</v>
      </c>
      <c r="H24" s="29">
        <v>162</v>
      </c>
      <c r="I24" s="29">
        <v>1</v>
      </c>
      <c r="J24" s="29">
        <v>6</v>
      </c>
      <c r="K24" s="29">
        <v>0</v>
      </c>
      <c r="L24" s="29">
        <v>6</v>
      </c>
      <c r="M24" s="29">
        <v>0</v>
      </c>
      <c r="N24" s="25" t="s">
        <v>54</v>
      </c>
      <c r="O24" s="30">
        <v>23</v>
      </c>
      <c r="P24" s="29">
        <v>2</v>
      </c>
      <c r="Q24" s="29">
        <v>12</v>
      </c>
      <c r="R24" s="29">
        <v>9</v>
      </c>
      <c r="S24" s="29">
        <v>5</v>
      </c>
      <c r="T24" s="29">
        <v>0</v>
      </c>
      <c r="U24" s="29">
        <v>2</v>
      </c>
      <c r="V24" s="29">
        <v>3</v>
      </c>
      <c r="W24" s="33">
        <v>26</v>
      </c>
      <c r="X24" s="33">
        <v>1</v>
      </c>
      <c r="Y24" s="52">
        <v>-32</v>
      </c>
    </row>
    <row r="25" spans="1:25">
      <c r="A25" s="4" t="s">
        <v>57</v>
      </c>
      <c r="N25" s="4" t="s">
        <v>57</v>
      </c>
    </row>
    <row r="26" spans="1:25">
      <c r="A26" s="4" t="s">
        <v>24</v>
      </c>
      <c r="N26" s="4" t="s">
        <v>24</v>
      </c>
    </row>
  </sheetData>
  <mergeCells count="40">
    <mergeCell ref="A4:A7"/>
    <mergeCell ref="B4:E4"/>
    <mergeCell ref="B5:E5"/>
    <mergeCell ref="F4:I4"/>
    <mergeCell ref="F5:I5"/>
    <mergeCell ref="B6:B7"/>
    <mergeCell ref="F6:F7"/>
    <mergeCell ref="C6:C7"/>
    <mergeCell ref="D6:D7"/>
    <mergeCell ref="A1:M1"/>
    <mergeCell ref="N1:Y1"/>
    <mergeCell ref="A2:M2"/>
    <mergeCell ref="N2:Y2"/>
    <mergeCell ref="W3:Y3"/>
    <mergeCell ref="L3:M3"/>
    <mergeCell ref="L6:L7"/>
    <mergeCell ref="E6:E7"/>
    <mergeCell ref="I6:I7"/>
    <mergeCell ref="N4:N7"/>
    <mergeCell ref="O4:R4"/>
    <mergeCell ref="O5:R5"/>
    <mergeCell ref="J4:M4"/>
    <mergeCell ref="J5:M5"/>
    <mergeCell ref="J6:J7"/>
    <mergeCell ref="M6:M7"/>
    <mergeCell ref="G6:G7"/>
    <mergeCell ref="K6:K7"/>
    <mergeCell ref="H6:H7"/>
    <mergeCell ref="S4:V4"/>
    <mergeCell ref="S5:V5"/>
    <mergeCell ref="P6:P7"/>
    <mergeCell ref="T6:T7"/>
    <mergeCell ref="W4:Y4"/>
    <mergeCell ref="W5:Y5"/>
    <mergeCell ref="V6:V7"/>
    <mergeCell ref="Q6:Q7"/>
    <mergeCell ref="U6:U7"/>
    <mergeCell ref="X6:X7"/>
    <mergeCell ref="Y6:Y7"/>
    <mergeCell ref="R6:R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13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5" zoomScaleNormal="100" zoomScaleSheetLayoutView="115" workbookViewId="0">
      <selection activeCell="G14" sqref="G14"/>
    </sheetView>
  </sheetViews>
  <sheetFormatPr defaultRowHeight="16.5"/>
  <cols>
    <col min="2" max="9" width="7.875" customWidth="1"/>
  </cols>
  <sheetData>
    <row r="1" spans="1:9" ht="25.5">
      <c r="A1" s="86" t="s">
        <v>64</v>
      </c>
      <c r="B1" s="86"/>
      <c r="C1" s="86"/>
      <c r="D1" s="86"/>
      <c r="E1" s="86"/>
      <c r="F1" s="86"/>
      <c r="G1" s="86"/>
      <c r="H1" s="86"/>
      <c r="I1" s="86"/>
    </row>
    <row r="2" spans="1:9" ht="30" customHeight="1">
      <c r="A2" s="87" t="s">
        <v>65</v>
      </c>
      <c r="B2" s="87"/>
      <c r="C2" s="87"/>
      <c r="D2" s="87"/>
      <c r="E2" s="87"/>
      <c r="F2" s="87"/>
      <c r="G2" s="87"/>
      <c r="H2" s="87"/>
      <c r="I2" s="87"/>
    </row>
    <row r="3" spans="1:9" ht="30" customHeight="1" thickBot="1">
      <c r="A3" s="1" t="s">
        <v>66</v>
      </c>
      <c r="H3" s="117" t="s">
        <v>67</v>
      </c>
      <c r="I3" s="117"/>
    </row>
    <row r="4" spans="1:9">
      <c r="A4" s="125" t="s">
        <v>4</v>
      </c>
      <c r="B4" s="91" t="s">
        <v>68</v>
      </c>
      <c r="C4" s="128"/>
      <c r="D4" s="128"/>
      <c r="E4" s="128"/>
      <c r="F4" s="128"/>
      <c r="G4" s="128"/>
      <c r="H4" s="128"/>
      <c r="I4" s="128"/>
    </row>
    <row r="5" spans="1:9">
      <c r="A5" s="126"/>
      <c r="B5" s="96" t="s">
        <v>69</v>
      </c>
      <c r="C5" s="124"/>
      <c r="D5" s="124"/>
      <c r="E5" s="124"/>
      <c r="F5" s="124"/>
      <c r="G5" s="124"/>
      <c r="H5" s="124"/>
      <c r="I5" s="124"/>
    </row>
    <row r="6" spans="1:9">
      <c r="A6" s="126"/>
      <c r="B6" s="115" t="s">
        <v>70</v>
      </c>
      <c r="C6" s="122"/>
      <c r="D6" s="115" t="s">
        <v>71</v>
      </c>
      <c r="E6" s="122"/>
      <c r="F6" s="115" t="s">
        <v>72</v>
      </c>
      <c r="G6" s="122"/>
      <c r="H6" s="115" t="s">
        <v>73</v>
      </c>
      <c r="I6" s="123"/>
    </row>
    <row r="7" spans="1:9">
      <c r="A7" s="126"/>
      <c r="B7" s="96" t="s">
        <v>19</v>
      </c>
      <c r="C7" s="97"/>
      <c r="D7" s="96" t="s">
        <v>74</v>
      </c>
      <c r="E7" s="97"/>
      <c r="F7" s="96" t="s">
        <v>75</v>
      </c>
      <c r="G7" s="97"/>
      <c r="H7" s="96" t="s">
        <v>76</v>
      </c>
      <c r="I7" s="124"/>
    </row>
    <row r="8" spans="1:9">
      <c r="A8" s="126"/>
      <c r="B8" s="55" t="s">
        <v>77</v>
      </c>
      <c r="C8" s="55" t="s">
        <v>78</v>
      </c>
      <c r="D8" s="55" t="s">
        <v>77</v>
      </c>
      <c r="E8" s="55" t="s">
        <v>78</v>
      </c>
      <c r="F8" s="55" t="s">
        <v>77</v>
      </c>
      <c r="G8" s="55" t="s">
        <v>78</v>
      </c>
      <c r="H8" s="55" t="s">
        <v>77</v>
      </c>
      <c r="I8" s="56" t="s">
        <v>78</v>
      </c>
    </row>
    <row r="9" spans="1:9">
      <c r="A9" s="127"/>
      <c r="B9" s="57" t="s">
        <v>79</v>
      </c>
      <c r="C9" s="57" t="s">
        <v>80</v>
      </c>
      <c r="D9" s="57" t="s">
        <v>79</v>
      </c>
      <c r="E9" s="57" t="s">
        <v>80</v>
      </c>
      <c r="F9" s="57" t="s">
        <v>79</v>
      </c>
      <c r="G9" s="57" t="s">
        <v>80</v>
      </c>
      <c r="H9" s="57" t="s">
        <v>79</v>
      </c>
      <c r="I9" s="53" t="s">
        <v>80</v>
      </c>
    </row>
    <row r="10" spans="1:9" ht="30" customHeight="1">
      <c r="A10" s="2" t="s">
        <v>11</v>
      </c>
      <c r="B10" s="9">
        <v>1759</v>
      </c>
      <c r="C10" s="11">
        <v>10684</v>
      </c>
      <c r="D10" s="11">
        <v>1205</v>
      </c>
      <c r="E10" s="11">
        <v>9491</v>
      </c>
      <c r="F10" s="12">
        <v>272</v>
      </c>
      <c r="G10" s="12">
        <v>761</v>
      </c>
      <c r="H10" s="12">
        <v>282</v>
      </c>
      <c r="I10" s="12">
        <v>432</v>
      </c>
    </row>
    <row r="11" spans="1:9" ht="30" customHeight="1">
      <c r="A11" s="2" t="s">
        <v>12</v>
      </c>
      <c r="B11" s="9">
        <v>1952</v>
      </c>
      <c r="C11" s="11">
        <v>10489</v>
      </c>
      <c r="D11" s="11">
        <v>1341</v>
      </c>
      <c r="E11" s="11">
        <v>9136</v>
      </c>
      <c r="F11" s="12">
        <v>302</v>
      </c>
      <c r="G11" s="12">
        <v>862</v>
      </c>
      <c r="H11" s="12">
        <v>309</v>
      </c>
      <c r="I11" s="12">
        <v>491</v>
      </c>
    </row>
    <row r="12" spans="1:9" ht="30" customHeight="1">
      <c r="A12" s="2" t="s">
        <v>14</v>
      </c>
      <c r="B12" s="58">
        <v>1956</v>
      </c>
      <c r="C12" s="59">
        <v>10562</v>
      </c>
      <c r="D12" s="59">
        <v>1360</v>
      </c>
      <c r="E12" s="59">
        <v>9160</v>
      </c>
      <c r="F12" s="60">
        <v>300</v>
      </c>
      <c r="G12" s="60">
        <v>896</v>
      </c>
      <c r="H12" s="60">
        <v>296</v>
      </c>
      <c r="I12" s="60">
        <v>506</v>
      </c>
    </row>
    <row r="13" spans="1:9" s="14" customFormat="1" ht="30" customHeight="1">
      <c r="A13" s="2" t="s">
        <v>55</v>
      </c>
      <c r="B13" s="58">
        <v>1992</v>
      </c>
      <c r="C13" s="59">
        <v>10630</v>
      </c>
      <c r="D13" s="59">
        <v>1358</v>
      </c>
      <c r="E13" s="59">
        <v>9058</v>
      </c>
      <c r="F13" s="60">
        <v>318</v>
      </c>
      <c r="G13" s="60">
        <v>962</v>
      </c>
      <c r="H13" s="60">
        <v>316</v>
      </c>
      <c r="I13" s="60">
        <v>610</v>
      </c>
    </row>
    <row r="14" spans="1:9" ht="30" customHeight="1" thickBot="1">
      <c r="A14" s="61" t="s">
        <v>56</v>
      </c>
      <c r="B14" s="62">
        <v>2195</v>
      </c>
      <c r="C14" s="63">
        <f>SUM(E14,G14,I14)</f>
        <v>10335</v>
      </c>
      <c r="D14" s="63">
        <v>1424</v>
      </c>
      <c r="E14" s="63">
        <v>8611</v>
      </c>
      <c r="F14" s="64">
        <v>342</v>
      </c>
      <c r="G14" s="64">
        <v>1025</v>
      </c>
      <c r="H14" s="64">
        <v>429</v>
      </c>
      <c r="I14" s="64">
        <v>699</v>
      </c>
    </row>
    <row r="15" spans="1:9" ht="17.25" thickBot="1">
      <c r="A15" s="121" t="s">
        <v>4</v>
      </c>
      <c r="B15" s="121"/>
      <c r="C15" s="121"/>
      <c r="D15" s="121"/>
      <c r="E15" s="121"/>
      <c r="F15" s="121"/>
      <c r="G15" s="121"/>
      <c r="H15" s="121"/>
      <c r="I15" s="121"/>
    </row>
    <row r="16" spans="1:9">
      <c r="A16" s="125" t="s">
        <v>4</v>
      </c>
      <c r="B16" s="91" t="s">
        <v>81</v>
      </c>
      <c r="C16" s="128"/>
      <c r="D16" s="128"/>
      <c r="E16" s="128"/>
      <c r="F16" s="128"/>
      <c r="G16" s="128"/>
      <c r="H16" s="128"/>
      <c r="I16" s="128"/>
    </row>
    <row r="17" spans="1:9">
      <c r="A17" s="126"/>
      <c r="B17" s="96" t="s">
        <v>82</v>
      </c>
      <c r="C17" s="124"/>
      <c r="D17" s="124"/>
      <c r="E17" s="124"/>
      <c r="F17" s="124"/>
      <c r="G17" s="124"/>
      <c r="H17" s="124"/>
      <c r="I17" s="124"/>
    </row>
    <row r="18" spans="1:9">
      <c r="A18" s="126"/>
      <c r="B18" s="115" t="s">
        <v>70</v>
      </c>
      <c r="C18" s="122"/>
      <c r="D18" s="115" t="s">
        <v>71</v>
      </c>
      <c r="E18" s="122"/>
      <c r="F18" s="115" t="s">
        <v>72</v>
      </c>
      <c r="G18" s="122"/>
      <c r="H18" s="115" t="s">
        <v>73</v>
      </c>
      <c r="I18" s="123"/>
    </row>
    <row r="19" spans="1:9">
      <c r="A19" s="126"/>
      <c r="B19" s="96" t="s">
        <v>19</v>
      </c>
      <c r="C19" s="97"/>
      <c r="D19" s="96" t="s">
        <v>74</v>
      </c>
      <c r="E19" s="97"/>
      <c r="F19" s="96" t="s">
        <v>75</v>
      </c>
      <c r="G19" s="97"/>
      <c r="H19" s="96" t="s">
        <v>76</v>
      </c>
      <c r="I19" s="124"/>
    </row>
    <row r="20" spans="1:9">
      <c r="A20" s="126"/>
      <c r="B20" s="55" t="s">
        <v>77</v>
      </c>
      <c r="C20" s="55" t="s">
        <v>78</v>
      </c>
      <c r="D20" s="55" t="s">
        <v>77</v>
      </c>
      <c r="E20" s="55" t="s">
        <v>78</v>
      </c>
      <c r="F20" s="55" t="s">
        <v>77</v>
      </c>
      <c r="G20" s="55" t="s">
        <v>78</v>
      </c>
      <c r="H20" s="55" t="s">
        <v>77</v>
      </c>
      <c r="I20" s="56" t="s">
        <v>78</v>
      </c>
    </row>
    <row r="21" spans="1:9">
      <c r="A21" s="127"/>
      <c r="B21" s="57" t="s">
        <v>79</v>
      </c>
      <c r="C21" s="57" t="s">
        <v>80</v>
      </c>
      <c r="D21" s="57" t="s">
        <v>79</v>
      </c>
      <c r="E21" s="57" t="s">
        <v>80</v>
      </c>
      <c r="F21" s="57" t="s">
        <v>79</v>
      </c>
      <c r="G21" s="57" t="s">
        <v>80</v>
      </c>
      <c r="H21" s="57" t="s">
        <v>79</v>
      </c>
      <c r="I21" s="53" t="s">
        <v>80</v>
      </c>
    </row>
    <row r="22" spans="1:9" ht="30" customHeight="1">
      <c r="A22" s="2" t="s">
        <v>11</v>
      </c>
      <c r="B22" s="65">
        <v>19</v>
      </c>
      <c r="C22" s="12">
        <v>10</v>
      </c>
      <c r="D22" s="12">
        <v>9</v>
      </c>
      <c r="E22" s="12">
        <v>3</v>
      </c>
      <c r="F22" s="12">
        <v>9</v>
      </c>
      <c r="G22" s="12">
        <v>5</v>
      </c>
      <c r="H22" s="12">
        <v>1</v>
      </c>
      <c r="I22" s="12">
        <v>2</v>
      </c>
    </row>
    <row r="23" spans="1:9" ht="30" customHeight="1">
      <c r="A23" s="2" t="s">
        <v>12</v>
      </c>
      <c r="B23" s="65">
        <v>22</v>
      </c>
      <c r="C23" s="12">
        <v>15</v>
      </c>
      <c r="D23" s="12">
        <v>11</v>
      </c>
      <c r="E23" s="12">
        <v>5</v>
      </c>
      <c r="F23" s="12">
        <v>10</v>
      </c>
      <c r="G23" s="12">
        <v>8</v>
      </c>
      <c r="H23" s="12">
        <v>1</v>
      </c>
      <c r="I23" s="12">
        <v>2</v>
      </c>
    </row>
    <row r="24" spans="1:9" ht="30" customHeight="1">
      <c r="A24" s="2" t="s">
        <v>14</v>
      </c>
      <c r="B24" s="66">
        <v>21</v>
      </c>
      <c r="C24" s="60">
        <v>14</v>
      </c>
      <c r="D24" s="60">
        <v>8</v>
      </c>
      <c r="E24" s="60">
        <v>1</v>
      </c>
      <c r="F24" s="60">
        <v>12</v>
      </c>
      <c r="G24" s="60">
        <v>11</v>
      </c>
      <c r="H24" s="60">
        <v>1</v>
      </c>
      <c r="I24" s="60">
        <v>2</v>
      </c>
    </row>
    <row r="25" spans="1:9" s="14" customFormat="1" ht="30" customHeight="1">
      <c r="A25" s="2" t="s">
        <v>55</v>
      </c>
      <c r="B25" s="66">
        <v>19</v>
      </c>
      <c r="C25" s="60">
        <v>18</v>
      </c>
      <c r="D25" s="60">
        <v>7</v>
      </c>
      <c r="E25" s="60">
        <v>2</v>
      </c>
      <c r="F25" s="60">
        <v>11</v>
      </c>
      <c r="G25" s="60">
        <v>14</v>
      </c>
      <c r="H25" s="60">
        <v>1</v>
      </c>
      <c r="I25" s="60">
        <v>2</v>
      </c>
    </row>
    <row r="26" spans="1:9" ht="30" customHeight="1" thickBot="1">
      <c r="A26" s="61" t="s">
        <v>56</v>
      </c>
      <c r="B26" s="67">
        <f>SUM(D26,F26,H26)</f>
        <v>18</v>
      </c>
      <c r="C26" s="64">
        <f>SUM(E26,G26,I26)</f>
        <v>25</v>
      </c>
      <c r="D26" s="64">
        <v>5</v>
      </c>
      <c r="E26" s="64">
        <v>2</v>
      </c>
      <c r="F26" s="64">
        <v>12</v>
      </c>
      <c r="G26" s="64">
        <v>21</v>
      </c>
      <c r="H26" s="64">
        <v>1</v>
      </c>
      <c r="I26" s="64">
        <v>2</v>
      </c>
    </row>
    <row r="27" spans="1:9">
      <c r="A27" s="4" t="s">
        <v>83</v>
      </c>
    </row>
  </sheetData>
  <mergeCells count="26">
    <mergeCell ref="A1:I1"/>
    <mergeCell ref="A2:I2"/>
    <mergeCell ref="H3:I3"/>
    <mergeCell ref="A4:A9"/>
    <mergeCell ref="B4:I4"/>
    <mergeCell ref="B5:I5"/>
    <mergeCell ref="B6:C6"/>
    <mergeCell ref="D6:E6"/>
    <mergeCell ref="F6:G6"/>
    <mergeCell ref="H6:I6"/>
    <mergeCell ref="B7:C7"/>
    <mergeCell ref="D7:E7"/>
    <mergeCell ref="F7:G7"/>
    <mergeCell ref="H7:I7"/>
    <mergeCell ref="A15:I15"/>
    <mergeCell ref="F18:G18"/>
    <mergeCell ref="H18:I18"/>
    <mergeCell ref="B19:C19"/>
    <mergeCell ref="D19:E19"/>
    <mergeCell ref="F19:G19"/>
    <mergeCell ref="H19:I19"/>
    <mergeCell ref="A16:A21"/>
    <mergeCell ref="B16:I16"/>
    <mergeCell ref="B17:I17"/>
    <mergeCell ref="B18:C18"/>
    <mergeCell ref="D18:E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topLeftCell="A4" zoomScaleNormal="100" zoomScaleSheetLayoutView="100" workbookViewId="0">
      <selection activeCell="D13" sqref="D13"/>
    </sheetView>
  </sheetViews>
  <sheetFormatPr defaultRowHeight="16.5"/>
  <cols>
    <col min="1" max="1" width="13.875" customWidth="1"/>
    <col min="2" max="7" width="11.375" customWidth="1"/>
  </cols>
  <sheetData>
    <row r="1" spans="1:7" ht="25.5">
      <c r="A1" s="86" t="s">
        <v>84</v>
      </c>
      <c r="B1" s="86"/>
      <c r="C1" s="86"/>
      <c r="D1" s="86"/>
      <c r="E1" s="86"/>
      <c r="F1" s="86"/>
      <c r="G1" s="86"/>
    </row>
    <row r="2" spans="1:7" ht="30" customHeight="1">
      <c r="A2" s="87" t="s">
        <v>85</v>
      </c>
      <c r="B2" s="87"/>
      <c r="C2" s="87"/>
      <c r="D2" s="87"/>
      <c r="E2" s="87"/>
      <c r="F2" s="87"/>
      <c r="G2" s="87"/>
    </row>
    <row r="3" spans="1:7" ht="30" customHeight="1" thickBot="1">
      <c r="A3" s="1" t="s">
        <v>86</v>
      </c>
      <c r="E3" s="117" t="s">
        <v>87</v>
      </c>
      <c r="F3" s="117"/>
      <c r="G3" s="117"/>
    </row>
    <row r="4" spans="1:7">
      <c r="A4" s="125" t="s">
        <v>4</v>
      </c>
      <c r="B4" s="129" t="s">
        <v>88</v>
      </c>
      <c r="C4" s="130"/>
      <c r="D4" s="131"/>
      <c r="E4" s="129" t="s">
        <v>89</v>
      </c>
      <c r="F4" s="130"/>
      <c r="G4" s="130"/>
    </row>
    <row r="5" spans="1:7">
      <c r="A5" s="126"/>
      <c r="B5" s="132" t="s">
        <v>90</v>
      </c>
      <c r="C5" s="133"/>
      <c r="D5" s="134"/>
      <c r="E5" s="132" t="s">
        <v>91</v>
      </c>
      <c r="F5" s="133"/>
      <c r="G5" s="133"/>
    </row>
    <row r="6" spans="1:7">
      <c r="A6" s="126"/>
      <c r="B6" s="68" t="s">
        <v>92</v>
      </c>
      <c r="C6" s="68" t="s">
        <v>93</v>
      </c>
      <c r="D6" s="68" t="s">
        <v>94</v>
      </c>
      <c r="E6" s="68" t="s">
        <v>95</v>
      </c>
      <c r="F6" s="68" t="s">
        <v>96</v>
      </c>
      <c r="G6" s="69" t="s">
        <v>97</v>
      </c>
    </row>
    <row r="7" spans="1:7">
      <c r="A7" s="127"/>
      <c r="B7" s="7" t="s">
        <v>98</v>
      </c>
      <c r="C7" s="7" t="s">
        <v>99</v>
      </c>
      <c r="D7" s="7" t="s">
        <v>100</v>
      </c>
      <c r="E7" s="7" t="s">
        <v>101</v>
      </c>
      <c r="F7" s="7" t="s">
        <v>102</v>
      </c>
      <c r="G7" s="10" t="s">
        <v>100</v>
      </c>
    </row>
    <row r="8" spans="1:7" ht="36.950000000000003" customHeight="1">
      <c r="A8" s="2" t="s">
        <v>11</v>
      </c>
      <c r="B8" s="9">
        <v>255600</v>
      </c>
      <c r="C8" s="11">
        <v>257089</v>
      </c>
      <c r="D8" s="11">
        <v>1173262</v>
      </c>
      <c r="E8" s="12" t="s">
        <v>103</v>
      </c>
      <c r="F8" s="12">
        <v>25088</v>
      </c>
      <c r="G8" s="12" t="s">
        <v>103</v>
      </c>
    </row>
    <row r="9" spans="1:7" ht="36.950000000000003" customHeight="1">
      <c r="A9" s="2" t="s">
        <v>12</v>
      </c>
      <c r="B9" s="9">
        <v>268357</v>
      </c>
      <c r="C9" s="11">
        <v>261621</v>
      </c>
      <c r="D9" s="11">
        <v>1078348</v>
      </c>
      <c r="E9" s="12">
        <v>43</v>
      </c>
      <c r="F9" s="11">
        <v>25186</v>
      </c>
      <c r="G9" s="12" t="s">
        <v>103</v>
      </c>
    </row>
    <row r="10" spans="1:7" ht="36.950000000000003" customHeight="1">
      <c r="A10" s="2" t="s">
        <v>14</v>
      </c>
      <c r="B10" s="9">
        <v>238879</v>
      </c>
      <c r="C10" s="11">
        <v>230944</v>
      </c>
      <c r="D10" s="11">
        <v>1065311</v>
      </c>
      <c r="E10" s="11" t="s">
        <v>104</v>
      </c>
      <c r="F10" s="11" t="s">
        <v>104</v>
      </c>
      <c r="G10" s="11" t="s">
        <v>104</v>
      </c>
    </row>
    <row r="11" spans="1:7" s="14" customFormat="1" ht="36.950000000000003" customHeight="1">
      <c r="A11" s="38" t="s">
        <v>55</v>
      </c>
      <c r="B11" s="70">
        <v>238246</v>
      </c>
      <c r="C11" s="71">
        <v>232801</v>
      </c>
      <c r="D11" s="71">
        <v>1121259</v>
      </c>
      <c r="E11" s="71" t="s">
        <v>104</v>
      </c>
      <c r="F11" s="71" t="s">
        <v>104</v>
      </c>
      <c r="G11" s="71" t="s">
        <v>104</v>
      </c>
    </row>
    <row r="12" spans="1:7" ht="36.950000000000003" customHeight="1">
      <c r="A12" s="3" t="s">
        <v>56</v>
      </c>
      <c r="B12" s="72">
        <f>SUM(B13:B17)</f>
        <v>2371290</v>
      </c>
      <c r="C12" s="73">
        <f>SUM(C13:C17)</f>
        <v>2309404</v>
      </c>
      <c r="D12" s="73">
        <f>SUM(D13:D17)</f>
        <v>2567955</v>
      </c>
      <c r="E12" s="73">
        <f>SUM(E13:E17)</f>
        <v>0</v>
      </c>
      <c r="F12" s="73">
        <f t="shared" ref="F12:G12" si="0">SUM(F13:F17)</f>
        <v>0</v>
      </c>
      <c r="G12" s="73">
        <f t="shared" si="0"/>
        <v>0</v>
      </c>
    </row>
    <row r="13" spans="1:7" ht="56.25" customHeight="1">
      <c r="A13" s="54" t="s">
        <v>105</v>
      </c>
      <c r="B13" s="9">
        <v>1120928</v>
      </c>
      <c r="C13" s="11">
        <v>1085073</v>
      </c>
      <c r="D13" s="11">
        <v>1187926</v>
      </c>
      <c r="E13" s="12">
        <v>0</v>
      </c>
      <c r="F13" s="12">
        <v>0</v>
      </c>
      <c r="G13" s="12">
        <v>0</v>
      </c>
    </row>
    <row r="14" spans="1:7" ht="56.25" customHeight="1">
      <c r="A14" s="54" t="s">
        <v>106</v>
      </c>
      <c r="B14" s="74">
        <v>38546</v>
      </c>
      <c r="C14" s="74">
        <v>39579</v>
      </c>
      <c r="D14" s="11">
        <v>148674</v>
      </c>
      <c r="E14" s="12">
        <v>0</v>
      </c>
      <c r="F14" s="11">
        <v>0</v>
      </c>
      <c r="G14" s="12">
        <v>0</v>
      </c>
    </row>
    <row r="15" spans="1:7" ht="56.25" customHeight="1">
      <c r="A15" s="54" t="s">
        <v>107</v>
      </c>
      <c r="B15" s="9">
        <v>777467</v>
      </c>
      <c r="C15" s="11">
        <v>747499</v>
      </c>
      <c r="D15" s="11">
        <v>659260</v>
      </c>
      <c r="E15" s="12">
        <v>0</v>
      </c>
      <c r="F15" s="12">
        <v>0</v>
      </c>
      <c r="G15" s="12">
        <v>0</v>
      </c>
    </row>
    <row r="16" spans="1:7" ht="56.25" customHeight="1">
      <c r="A16" s="54" t="s">
        <v>108</v>
      </c>
      <c r="B16" s="9">
        <v>35693</v>
      </c>
      <c r="C16" s="11">
        <v>36224</v>
      </c>
      <c r="D16" s="11">
        <v>98614</v>
      </c>
      <c r="E16" s="12">
        <v>0</v>
      </c>
      <c r="F16" s="12">
        <v>0</v>
      </c>
      <c r="G16" s="12">
        <v>0</v>
      </c>
    </row>
    <row r="17" spans="1:7" ht="56.25" customHeight="1" thickBot="1">
      <c r="A17" s="13" t="s">
        <v>109</v>
      </c>
      <c r="B17" s="75">
        <v>398656</v>
      </c>
      <c r="C17" s="76">
        <v>401029</v>
      </c>
      <c r="D17" s="76">
        <v>473481</v>
      </c>
      <c r="E17" s="77">
        <v>0</v>
      </c>
      <c r="F17" s="77">
        <v>0</v>
      </c>
      <c r="G17" s="77">
        <v>0</v>
      </c>
    </row>
    <row r="18" spans="1:7">
      <c r="A18" s="4" t="s">
        <v>110</v>
      </c>
    </row>
    <row r="19" spans="1:7">
      <c r="A19" s="5" t="s">
        <v>4</v>
      </c>
    </row>
  </sheetData>
  <mergeCells count="8">
    <mergeCell ref="A1:G1"/>
    <mergeCell ref="A2:G2"/>
    <mergeCell ref="E3:G3"/>
    <mergeCell ref="A4:A7"/>
    <mergeCell ref="B4:D4"/>
    <mergeCell ref="E4:G4"/>
    <mergeCell ref="B5:D5"/>
    <mergeCell ref="E5:G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교통 및 정보통신</vt:lpstr>
      <vt:lpstr>1. 주차장</vt:lpstr>
      <vt:lpstr>2. 자동차등록 </vt:lpstr>
      <vt:lpstr>3. 우편물취급</vt:lpstr>
      <vt:lpstr>4. 철도수송</vt:lpstr>
      <vt:lpstr>'2. 자동차등록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gijang</cp:lastModifiedBy>
  <cp:lastPrinted>2018-11-06T06:22:56Z</cp:lastPrinted>
  <dcterms:created xsi:type="dcterms:W3CDTF">2016-09-02T06:27:12Z</dcterms:created>
  <dcterms:modified xsi:type="dcterms:W3CDTF">2019-05-03T06:46:52Z</dcterms:modified>
</cp:coreProperties>
</file>