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ijang\Desktop\이현영\"/>
    </mc:Choice>
  </mc:AlternateContent>
  <bookViews>
    <workbookView xWindow="13290" yWindow="45" windowWidth="14745" windowHeight="12375" firstSheet="1" activeTab="1"/>
  </bookViews>
  <sheets>
    <sheet name="VXXXXX" sheetId="8" state="veryHidden" r:id="rId1"/>
    <sheet name="총괄" sheetId="7" r:id="rId2"/>
    <sheet name="기장" sheetId="1" r:id="rId3"/>
    <sheet name="장안" sheetId="2" r:id="rId4"/>
    <sheet name="정관" sheetId="5" r:id="rId5"/>
    <sheet name="일광" sheetId="6" r:id="rId6"/>
    <sheet name="철마" sheetId="4" r:id="rId7"/>
    <sheet name="oooooooo" sheetId="9" state="veryHidden" r:id="rId8"/>
  </sheets>
  <definedNames>
    <definedName name="_xlnm.Print_Area" localSheetId="2">기장!$A$1:$G$52</definedName>
    <definedName name="_xlnm.Print_Area" localSheetId="5">일광!$A$1:$G$41</definedName>
    <definedName name="_xlnm.Print_Area" localSheetId="3">장안!$A$1:$G$31</definedName>
    <definedName name="_xlnm.Print_Area" localSheetId="4">정관!$A$1:$G$61</definedName>
    <definedName name="_xlnm.Print_Area" localSheetId="6">철마!$A$1:$G$28</definedName>
    <definedName name="_xlnm.Print_Titles" localSheetId="2">기장!$4:$5</definedName>
    <definedName name="_xlnm.Print_Titles" localSheetId="4">정관!$4:$5</definedName>
  </definedNames>
  <calcPr calcId="162913"/>
</workbook>
</file>

<file path=xl/calcChain.xml><?xml version="1.0" encoding="utf-8"?>
<calcChain xmlns="http://schemas.openxmlformats.org/spreadsheetml/2006/main">
  <c r="A3" i="6" l="1"/>
  <c r="H6" i="7" l="1"/>
  <c r="B10" i="7" l="1"/>
  <c r="E10" i="7"/>
  <c r="D10" i="7"/>
  <c r="E7" i="7" l="1"/>
  <c r="D7" i="7"/>
  <c r="B7" i="7"/>
  <c r="A3" i="5" l="1"/>
  <c r="A3" i="2" l="1"/>
  <c r="E9" i="7" l="1"/>
  <c r="D9" i="7"/>
  <c r="B9" i="7"/>
  <c r="B11" i="7" l="1"/>
  <c r="D11" i="7"/>
  <c r="E11" i="7"/>
  <c r="B8" i="7" l="1"/>
  <c r="D8" i="7"/>
  <c r="E8" i="7"/>
  <c r="F8" i="7"/>
  <c r="F7" i="7"/>
  <c r="A3" i="1"/>
  <c r="A3" i="4"/>
  <c r="G6" i="7"/>
  <c r="F10" i="7"/>
  <c r="F9" i="7"/>
  <c r="F11" i="7"/>
  <c r="C7" i="7" l="1"/>
  <c r="C10" i="7"/>
  <c r="C9" i="7"/>
  <c r="C11" i="7"/>
  <c r="C8" i="7"/>
  <c r="F6" i="7"/>
  <c r="E6" i="7"/>
  <c r="B6" i="7"/>
  <c r="D6" i="7" l="1"/>
  <c r="C6" i="7" s="1"/>
</calcChain>
</file>

<file path=xl/sharedStrings.xml><?xml version="1.0" encoding="utf-8"?>
<sst xmlns="http://schemas.openxmlformats.org/spreadsheetml/2006/main" count="280" uniqueCount="228">
  <si>
    <t>행정리명(통)</t>
    <phoneticPr fontId="2" type="noConversion"/>
  </si>
  <si>
    <t>세대수</t>
    <phoneticPr fontId="2" type="noConversion"/>
  </si>
  <si>
    <t>계</t>
    <phoneticPr fontId="2" type="noConversion"/>
  </si>
  <si>
    <t>남</t>
    <phoneticPr fontId="2" type="noConversion"/>
  </si>
  <si>
    <t>여</t>
    <phoneticPr fontId="2" type="noConversion"/>
  </si>
  <si>
    <t>비고</t>
    <phoneticPr fontId="2" type="noConversion"/>
  </si>
  <si>
    <t>기장읍</t>
    <phoneticPr fontId="2" type="noConversion"/>
  </si>
  <si>
    <t>인         구</t>
    <phoneticPr fontId="2" type="noConversion"/>
  </si>
  <si>
    <t>(단위 : 명)</t>
    <phoneticPr fontId="2" type="noConversion"/>
  </si>
  <si>
    <t>행 정 리 별  인 구 현 황</t>
    <phoneticPr fontId="2" type="noConversion"/>
  </si>
  <si>
    <t>장안읍</t>
    <phoneticPr fontId="2" type="noConversion"/>
  </si>
  <si>
    <t>좌   천 ( 1통)</t>
    <phoneticPr fontId="2" type="noConversion"/>
  </si>
  <si>
    <t>시   장 ( 2통)</t>
    <phoneticPr fontId="2" type="noConversion"/>
  </si>
  <si>
    <t>좌   동 ( 3통)</t>
    <phoneticPr fontId="2" type="noConversion"/>
  </si>
  <si>
    <t>덕   산 ( 4통)</t>
    <phoneticPr fontId="2" type="noConversion"/>
  </si>
  <si>
    <t>선   암 ( 5통)</t>
    <phoneticPr fontId="2" type="noConversion"/>
  </si>
  <si>
    <t>내   덕 ( 6통)</t>
    <phoneticPr fontId="2" type="noConversion"/>
  </si>
  <si>
    <t>용   소 ( 7통)</t>
    <phoneticPr fontId="2" type="noConversion"/>
  </si>
  <si>
    <t>하   근 ( 8통)</t>
    <phoneticPr fontId="2" type="noConversion"/>
  </si>
  <si>
    <t>기   룡 ( 9통)</t>
    <phoneticPr fontId="2" type="noConversion"/>
  </si>
  <si>
    <t>하장안 (10통)</t>
    <phoneticPr fontId="2" type="noConversion"/>
  </si>
  <si>
    <t>상장안 (11통)</t>
    <phoneticPr fontId="2" type="noConversion"/>
  </si>
  <si>
    <t>대   명 (12통)</t>
    <phoneticPr fontId="2" type="noConversion"/>
  </si>
  <si>
    <t>신   명 (13통)</t>
    <phoneticPr fontId="2" type="noConversion"/>
  </si>
  <si>
    <t>도   야 (14통)</t>
    <phoneticPr fontId="2" type="noConversion"/>
  </si>
  <si>
    <t>대   룡 (15통)</t>
    <phoneticPr fontId="2" type="noConversion"/>
  </si>
  <si>
    <t>판   곡 (16통)</t>
    <phoneticPr fontId="2" type="noConversion"/>
  </si>
  <si>
    <t>신   리 (17통)</t>
    <phoneticPr fontId="2" type="noConversion"/>
  </si>
  <si>
    <t>개   천 (18통)</t>
    <phoneticPr fontId="2" type="noConversion"/>
  </si>
  <si>
    <t>고   무 (19통)</t>
    <phoneticPr fontId="2" type="noConversion"/>
  </si>
  <si>
    <t>반   룡 (20통)</t>
    <phoneticPr fontId="2" type="noConversion"/>
  </si>
  <si>
    <t>길   천 (22통)</t>
    <phoneticPr fontId="2" type="noConversion"/>
  </si>
  <si>
    <t>월   내 (24통)</t>
    <phoneticPr fontId="2" type="noConversion"/>
  </si>
  <si>
    <t>임   랑 (25통)</t>
    <phoneticPr fontId="2" type="noConversion"/>
  </si>
  <si>
    <t>구   기 (26통)</t>
    <phoneticPr fontId="2" type="noConversion"/>
  </si>
  <si>
    <t>학   리 ( 1통)</t>
    <phoneticPr fontId="2" type="noConversion"/>
  </si>
  <si>
    <t>삼성 1 ( 2통)</t>
    <phoneticPr fontId="2" type="noConversion"/>
  </si>
  <si>
    <t>삼성 2 ( 3통)</t>
    <phoneticPr fontId="2" type="noConversion"/>
  </si>
  <si>
    <t>동   백 ( 5통)</t>
    <phoneticPr fontId="2" type="noConversion"/>
  </si>
  <si>
    <t>신   평 ( 6통)</t>
    <phoneticPr fontId="2" type="noConversion"/>
  </si>
  <si>
    <t>칠   암 ( 7통)</t>
    <phoneticPr fontId="2" type="noConversion"/>
  </si>
  <si>
    <t>문   중 ( 8통)</t>
    <phoneticPr fontId="2" type="noConversion"/>
  </si>
  <si>
    <t>문   동 ( 9통)</t>
    <phoneticPr fontId="2" type="noConversion"/>
  </si>
  <si>
    <t>원   당 (10통)</t>
    <phoneticPr fontId="2" type="noConversion"/>
  </si>
  <si>
    <t>청   광 (14통)</t>
    <phoneticPr fontId="2" type="noConversion"/>
  </si>
  <si>
    <t>화   전 (15통)</t>
    <phoneticPr fontId="2" type="noConversion"/>
  </si>
  <si>
    <t>당   곡 (16통)</t>
    <phoneticPr fontId="2" type="noConversion"/>
  </si>
  <si>
    <t>산수곡 (17통)</t>
    <phoneticPr fontId="2" type="noConversion"/>
  </si>
  <si>
    <t>대   리 (18통)</t>
    <phoneticPr fontId="2" type="noConversion"/>
  </si>
  <si>
    <t>회   룡 (19통)</t>
    <phoneticPr fontId="2" type="noConversion"/>
  </si>
  <si>
    <t>상   곡 (20통)</t>
    <phoneticPr fontId="2" type="noConversion"/>
  </si>
  <si>
    <t>횡   계 (21통)</t>
    <phoneticPr fontId="2" type="noConversion"/>
  </si>
  <si>
    <t>삼   덕 (22통)</t>
    <phoneticPr fontId="2" type="noConversion"/>
  </si>
  <si>
    <t>이   동 (23통)</t>
    <phoneticPr fontId="2" type="noConversion"/>
  </si>
  <si>
    <t>이천동 (24통)</t>
    <phoneticPr fontId="2" type="noConversion"/>
  </si>
  <si>
    <t>이천서 (25통)</t>
    <phoneticPr fontId="2" type="noConversion"/>
  </si>
  <si>
    <t>예   림 ( 1통)</t>
    <phoneticPr fontId="2" type="noConversion"/>
  </si>
  <si>
    <t>강변 1 ( 4통)</t>
    <phoneticPr fontId="2" type="noConversion"/>
  </si>
  <si>
    <t>강변 2 ( 5통)</t>
    <phoneticPr fontId="2" type="noConversion"/>
  </si>
  <si>
    <t>덕   산 ( 9통)</t>
    <phoneticPr fontId="2" type="noConversion"/>
  </si>
  <si>
    <t>매   곡 (10통)</t>
    <phoneticPr fontId="2" type="noConversion"/>
  </si>
  <si>
    <t>상곡 1 (11통)</t>
    <phoneticPr fontId="2" type="noConversion"/>
  </si>
  <si>
    <t>상곡 2 (12통)</t>
    <phoneticPr fontId="2" type="noConversion"/>
  </si>
  <si>
    <t>가   동 (13통)</t>
    <phoneticPr fontId="2" type="noConversion"/>
  </si>
  <si>
    <t>덕   전 (14통)</t>
    <phoneticPr fontId="2" type="noConversion"/>
  </si>
  <si>
    <t>평   전 (15통)</t>
    <phoneticPr fontId="2" type="noConversion"/>
  </si>
  <si>
    <t>산   막 (16통)</t>
    <phoneticPr fontId="2" type="noConversion"/>
  </si>
  <si>
    <t>양   수 (18통)</t>
    <phoneticPr fontId="2" type="noConversion"/>
  </si>
  <si>
    <t>병   산 (19통)</t>
    <phoneticPr fontId="2" type="noConversion"/>
  </si>
  <si>
    <t>두   명 (20통)</t>
    <phoneticPr fontId="2" type="noConversion"/>
  </si>
  <si>
    <t>월   평 (21통)</t>
    <phoneticPr fontId="2" type="noConversion"/>
  </si>
  <si>
    <t>임   곡 (22통)</t>
    <phoneticPr fontId="2" type="noConversion"/>
  </si>
  <si>
    <t>철마면</t>
    <phoneticPr fontId="2" type="noConversion"/>
  </si>
  <si>
    <t>와   여 ( 1통)</t>
    <phoneticPr fontId="2" type="noConversion"/>
  </si>
  <si>
    <t>백   길 ( 2통)</t>
    <phoneticPr fontId="2" type="noConversion"/>
  </si>
  <si>
    <t>이   곡 ( 8통)</t>
    <phoneticPr fontId="2" type="noConversion"/>
  </si>
  <si>
    <t>송정 1 (17통)</t>
    <phoneticPr fontId="2" type="noConversion"/>
  </si>
  <si>
    <t>임   기 (20통)</t>
    <phoneticPr fontId="2" type="noConversion"/>
  </si>
  <si>
    <t>기장읍</t>
    <phoneticPr fontId="2" type="noConversion"/>
  </si>
  <si>
    <t>장안읍</t>
    <phoneticPr fontId="2" type="noConversion"/>
  </si>
  <si>
    <t>철마면</t>
    <phoneticPr fontId="2" type="noConversion"/>
  </si>
  <si>
    <t>인   구   수</t>
    <phoneticPr fontId="2" type="noConversion"/>
  </si>
  <si>
    <t>구   분</t>
    <phoneticPr fontId="2" type="noConversion"/>
  </si>
  <si>
    <t>행 정 리 별  인 구 현 황</t>
    <phoneticPr fontId="2" type="noConversion"/>
  </si>
  <si>
    <t>두   화 ( 5통)</t>
    <phoneticPr fontId="2" type="noConversion"/>
  </si>
  <si>
    <t>상   리 (11통)</t>
    <phoneticPr fontId="2" type="noConversion"/>
  </si>
  <si>
    <t>하   리 (12통)</t>
    <phoneticPr fontId="2" type="noConversion"/>
  </si>
  <si>
    <t>광   산 (13통)</t>
    <phoneticPr fontId="2" type="noConversion"/>
  </si>
  <si>
    <t>서   편 ( 2통)</t>
    <phoneticPr fontId="2" type="noConversion"/>
  </si>
  <si>
    <t>중   리 ( 4통)</t>
    <phoneticPr fontId="2" type="noConversion"/>
  </si>
  <si>
    <t>미   동 ( 5통)</t>
    <phoneticPr fontId="2" type="noConversion"/>
  </si>
  <si>
    <t>마   지 ( 7통)</t>
    <phoneticPr fontId="2" type="noConversion"/>
  </si>
  <si>
    <t>구   림 ( 6통)</t>
    <phoneticPr fontId="2" type="noConversion"/>
  </si>
  <si>
    <t>점   현 ( 9통)</t>
    <phoneticPr fontId="2" type="noConversion"/>
  </si>
  <si>
    <t>구   칠 (10통)</t>
    <phoneticPr fontId="2" type="noConversion"/>
  </si>
  <si>
    <t>신   리 (11통)</t>
    <phoneticPr fontId="2" type="noConversion"/>
  </si>
  <si>
    <t>장   전 (12통)</t>
    <phoneticPr fontId="2" type="noConversion"/>
  </si>
  <si>
    <t>대   곡 (13통)</t>
    <phoneticPr fontId="2" type="noConversion"/>
  </si>
  <si>
    <t>고   촌 (14통)</t>
    <phoneticPr fontId="2" type="noConversion"/>
  </si>
  <si>
    <t>사   등 (15통)</t>
    <phoneticPr fontId="2" type="noConversion"/>
  </si>
  <si>
    <t>안   평 (16통)</t>
    <phoneticPr fontId="2" type="noConversion"/>
  </si>
  <si>
    <t>입   석 (19통)</t>
    <phoneticPr fontId="2" type="noConversion"/>
  </si>
  <si>
    <t>고   원 (23통)</t>
    <phoneticPr fontId="2" type="noConversion"/>
  </si>
  <si>
    <t>읍·면</t>
    <phoneticPr fontId="2" type="noConversion"/>
  </si>
  <si>
    <t>읍·면</t>
    <phoneticPr fontId="2" type="noConversion"/>
  </si>
  <si>
    <t>동부 3 (32통)</t>
    <phoneticPr fontId="2" type="noConversion"/>
  </si>
  <si>
    <t>서부 2 (33통)</t>
    <phoneticPr fontId="2" type="noConversion"/>
  </si>
  <si>
    <t>서부 3 (34통)</t>
    <phoneticPr fontId="2" type="noConversion"/>
  </si>
  <si>
    <t>읍면</t>
    <phoneticPr fontId="2" type="noConversion"/>
  </si>
  <si>
    <t>사라 2 (35통)</t>
    <phoneticPr fontId="2" type="noConversion"/>
  </si>
  <si>
    <t>사라 3 (36통)</t>
    <phoneticPr fontId="2" type="noConversion"/>
  </si>
  <si>
    <t>교리 3 (37통)</t>
    <phoneticPr fontId="2" type="noConversion"/>
  </si>
  <si>
    <t>덕발 4 (38통)</t>
    <phoneticPr fontId="2" type="noConversion"/>
  </si>
  <si>
    <t xml:space="preserve">    </t>
    <phoneticPr fontId="2" type="noConversion"/>
  </si>
  <si>
    <t>인 구 현 황</t>
    <phoneticPr fontId="2" type="noConversion"/>
  </si>
  <si>
    <t>Book1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</si>
  <si>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</si>
  <si>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</si>
  <si>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</si>
  <si>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</si>
  <si>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</si>
  <si>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</si>
  <si>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</si>
  <si>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</si>
  <si>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</si>
  <si>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</si>
  <si>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  </t>
    <phoneticPr fontId="2" type="noConversion"/>
  </si>
  <si>
    <t>C:\Program Files\Microsoft Office\Office\xlstart\Book1.</t>
  </si>
  <si>
    <t>동부 1 ( 1통)</t>
    <phoneticPr fontId="2" type="noConversion"/>
  </si>
  <si>
    <t>동부 2 ( 2통)</t>
    <phoneticPr fontId="2" type="noConversion"/>
  </si>
  <si>
    <t>서   부 ( 3통)</t>
    <phoneticPr fontId="2" type="noConversion"/>
  </si>
  <si>
    <t>동   서 ( 4통)</t>
    <phoneticPr fontId="2" type="noConversion"/>
  </si>
  <si>
    <t>교리 1 ( 6통)</t>
    <phoneticPr fontId="2" type="noConversion"/>
  </si>
  <si>
    <t>소정 1 ( 7통)</t>
    <phoneticPr fontId="2" type="noConversion"/>
  </si>
  <si>
    <t>소정 2 ( 8통)</t>
    <phoneticPr fontId="2" type="noConversion"/>
  </si>
  <si>
    <t>오   신 ( 9통)</t>
    <phoneticPr fontId="2" type="noConversion"/>
  </si>
  <si>
    <t>내   동 (10통)</t>
    <phoneticPr fontId="2" type="noConversion"/>
  </si>
  <si>
    <t>석   산 (11통)</t>
    <phoneticPr fontId="2" type="noConversion"/>
  </si>
  <si>
    <t>당   사 (12통)</t>
    <phoneticPr fontId="2" type="noConversion"/>
  </si>
  <si>
    <t>동   암 (13통)</t>
    <phoneticPr fontId="2" type="noConversion"/>
  </si>
  <si>
    <t>공   수 (14통)</t>
    <phoneticPr fontId="2" type="noConversion"/>
  </si>
  <si>
    <t>신   암 (15통)</t>
    <phoneticPr fontId="2" type="noConversion"/>
  </si>
  <si>
    <t>서   암 (16통)</t>
    <phoneticPr fontId="2" type="noConversion"/>
  </si>
  <si>
    <t>대   변 (17통)</t>
    <phoneticPr fontId="2" type="noConversion"/>
  </si>
  <si>
    <t>무   양 (18통)</t>
    <phoneticPr fontId="2" type="noConversion"/>
  </si>
  <si>
    <t>두   호 (19통)</t>
    <phoneticPr fontId="2" type="noConversion"/>
  </si>
  <si>
    <t>월   전 (20통)</t>
    <phoneticPr fontId="2" type="noConversion"/>
  </si>
  <si>
    <t>원죽 1 (21통)</t>
    <phoneticPr fontId="2" type="noConversion"/>
  </si>
  <si>
    <t>원죽 2 (22통)</t>
    <phoneticPr fontId="2" type="noConversion"/>
  </si>
  <si>
    <t>원마 1 (23통)</t>
    <phoneticPr fontId="2" type="noConversion"/>
  </si>
  <si>
    <t>원마 2 (24통)</t>
    <phoneticPr fontId="2" type="noConversion"/>
  </si>
  <si>
    <t>사   라 (25통)</t>
    <phoneticPr fontId="2" type="noConversion"/>
  </si>
  <si>
    <t>신   천 (26통)</t>
    <phoneticPr fontId="2" type="noConversion"/>
  </si>
  <si>
    <t>무   곡 (29통)</t>
    <phoneticPr fontId="2" type="noConversion"/>
  </si>
  <si>
    <t>교리 2 (30통)</t>
    <phoneticPr fontId="2" type="noConversion"/>
  </si>
  <si>
    <t>덕발 3 (31통)</t>
    <phoneticPr fontId="2" type="noConversion"/>
  </si>
  <si>
    <t>덕발 2 (28통)</t>
    <phoneticPr fontId="2" type="noConversion"/>
  </si>
  <si>
    <t>덕발 1 (27통)</t>
    <phoneticPr fontId="2" type="noConversion"/>
  </si>
  <si>
    <t>독   점 ( 3통)</t>
    <phoneticPr fontId="2" type="noConversion"/>
  </si>
  <si>
    <t>달산 1 ( 6통)</t>
    <phoneticPr fontId="2" type="noConversion"/>
  </si>
  <si>
    <t>구 연 동(7통)</t>
    <phoneticPr fontId="2" type="noConversion"/>
  </si>
  <si>
    <t>용수 1 (23통)</t>
    <phoneticPr fontId="2" type="noConversion"/>
  </si>
  <si>
    <t>용수 2 (24통)</t>
    <phoneticPr fontId="2" type="noConversion"/>
  </si>
  <si>
    <t>용수 3 (25통)</t>
    <phoneticPr fontId="2" type="noConversion"/>
  </si>
  <si>
    <t>용수 4 (26통)</t>
    <phoneticPr fontId="2" type="noConversion"/>
  </si>
  <si>
    <t>용수 5 (27통)</t>
    <phoneticPr fontId="2" type="noConversion"/>
  </si>
  <si>
    <t>모전 3 (31통)</t>
    <phoneticPr fontId="2" type="noConversion"/>
  </si>
  <si>
    <t>모전 2 (30통)</t>
    <phoneticPr fontId="2" type="noConversion"/>
  </si>
  <si>
    <t>모전 1 (17통)</t>
    <phoneticPr fontId="2" type="noConversion"/>
  </si>
  <si>
    <t>방곡 2 (28통)</t>
    <phoneticPr fontId="2" type="noConversion"/>
  </si>
  <si>
    <t>달산 2 (29통)</t>
    <phoneticPr fontId="2" type="noConversion"/>
  </si>
  <si>
    <t>내리휴먼시아(39통)</t>
    <phoneticPr fontId="2" type="noConversion"/>
  </si>
  <si>
    <t>고촌 2 (21통)</t>
    <phoneticPr fontId="2" type="noConversion"/>
  </si>
  <si>
    <t>동부4(40통)</t>
    <phoneticPr fontId="2" type="noConversion"/>
  </si>
  <si>
    <t>교리4(41통)</t>
    <phoneticPr fontId="2" type="noConversion"/>
  </si>
  <si>
    <t>교리5(42통)</t>
    <phoneticPr fontId="2" type="noConversion"/>
  </si>
  <si>
    <t>소정3(43통)</t>
    <phoneticPr fontId="2" type="noConversion"/>
  </si>
  <si>
    <t>모전 4 (32통)</t>
    <phoneticPr fontId="2" type="noConversion"/>
  </si>
  <si>
    <t>달산 6 (44통)</t>
    <phoneticPr fontId="2" type="noConversion"/>
  </si>
  <si>
    <t>방곡 3 (46통)</t>
    <phoneticPr fontId="2" type="noConversion"/>
  </si>
  <si>
    <t>달산 3 (33통)</t>
    <phoneticPr fontId="2" type="noConversion"/>
  </si>
  <si>
    <t>모전 5 (35통)</t>
    <phoneticPr fontId="2" type="noConversion"/>
  </si>
  <si>
    <t>모전 6 (36통)</t>
    <phoneticPr fontId="2" type="noConversion"/>
  </si>
  <si>
    <t>모전 7 (37통)</t>
    <phoneticPr fontId="2" type="noConversion"/>
  </si>
  <si>
    <t>달산 4 (38통)</t>
    <phoneticPr fontId="2" type="noConversion"/>
  </si>
  <si>
    <t>달산 5 (39통)</t>
    <phoneticPr fontId="2" type="noConversion"/>
  </si>
  <si>
    <t>용수 7 (40통)</t>
    <phoneticPr fontId="2" type="noConversion"/>
  </si>
  <si>
    <t>모전 8 (42통)</t>
    <phoneticPr fontId="2" type="noConversion"/>
  </si>
  <si>
    <t>용수 8 (43통)</t>
    <phoneticPr fontId="2" type="noConversion"/>
  </si>
  <si>
    <t>용수 6 (34통)</t>
    <phoneticPr fontId="2" type="noConversion"/>
  </si>
  <si>
    <t xml:space="preserve"> </t>
    <phoneticPr fontId="2" type="noConversion"/>
  </si>
  <si>
    <t>고촌 3 (22통)</t>
    <phoneticPr fontId="2" type="noConversion"/>
  </si>
  <si>
    <t>방곡 4 (47통)</t>
    <phoneticPr fontId="2" type="noConversion"/>
  </si>
  <si>
    <t>모전 9 (48통)</t>
    <phoneticPr fontId="2" type="noConversion"/>
  </si>
  <si>
    <t>정관읍</t>
    <phoneticPr fontId="2" type="noConversion"/>
  </si>
  <si>
    <t>고촌 4 (23통)</t>
    <phoneticPr fontId="2" type="noConversion"/>
  </si>
  <si>
    <t>방곡 5 (49통)</t>
    <phoneticPr fontId="2" type="noConversion"/>
  </si>
  <si>
    <t>대   전 (45통)</t>
    <phoneticPr fontId="2" type="noConversion"/>
  </si>
  <si>
    <t>용수 9 (50통)</t>
    <phoneticPr fontId="2" type="noConversion"/>
  </si>
  <si>
    <t>석   길 ( 3통)</t>
    <phoneticPr fontId="2" type="noConversion"/>
  </si>
  <si>
    <t>방곡 1 ( 8통)</t>
    <phoneticPr fontId="2" type="noConversion"/>
  </si>
  <si>
    <t>매  학 (41통)</t>
    <phoneticPr fontId="2" type="noConversion"/>
  </si>
  <si>
    <t>용수 10(52통)</t>
    <phoneticPr fontId="2" type="noConversion"/>
  </si>
  <si>
    <t>모전 10(51통)</t>
    <phoneticPr fontId="2" type="noConversion"/>
  </si>
  <si>
    <t>소정4(45통)</t>
    <phoneticPr fontId="2" type="noConversion"/>
  </si>
  <si>
    <t>양경(44통)</t>
    <phoneticPr fontId="2" type="noConversion"/>
  </si>
  <si>
    <t>방곡  6 (53통)</t>
    <phoneticPr fontId="2" type="noConversion"/>
  </si>
  <si>
    <t>방곡  7 (54통)</t>
    <phoneticPr fontId="2" type="noConversion"/>
  </si>
  <si>
    <t>강변  3 (55통)</t>
    <phoneticPr fontId="2" type="noConversion"/>
  </si>
  <si>
    <t>모전  11 (56통)</t>
    <phoneticPr fontId="2" type="noConversion"/>
  </si>
  <si>
    <t>18세이상인구수</t>
    <phoneticPr fontId="2" type="noConversion"/>
  </si>
  <si>
    <t>이천북(26통)</t>
    <phoneticPr fontId="2" type="noConversion"/>
  </si>
  <si>
    <t>삼성4(27통)</t>
    <phoneticPr fontId="2" type="noConversion"/>
  </si>
  <si>
    <t>삼성5(28통)</t>
    <phoneticPr fontId="2" type="noConversion"/>
  </si>
  <si>
    <t>삼성6(29통)</t>
    <phoneticPr fontId="2" type="noConversion"/>
  </si>
  <si>
    <t>삼성 3 ( 4통)</t>
    <phoneticPr fontId="2" type="noConversion"/>
  </si>
  <si>
    <t>삼성7(30통)</t>
    <phoneticPr fontId="2" type="noConversion"/>
  </si>
  <si>
    <t>삼성8(31통)</t>
  </si>
  <si>
    <t>삼성9(32통)</t>
    <phoneticPr fontId="2" type="noConversion"/>
  </si>
  <si>
    <t>삼성10(33통)</t>
    <phoneticPr fontId="2" type="noConversion"/>
  </si>
  <si>
    <t>삼성11(34통)</t>
    <phoneticPr fontId="2" type="noConversion"/>
  </si>
  <si>
    <t>원마3(46통)</t>
    <phoneticPr fontId="2" type="noConversion"/>
  </si>
  <si>
    <t>이천남(35통)</t>
    <phoneticPr fontId="2" type="noConversion"/>
  </si>
  <si>
    <t>일광읍</t>
    <phoneticPr fontId="2" type="noConversion"/>
  </si>
  <si>
    <t>삼성12(36통)</t>
    <phoneticPr fontId="2" type="noConversion"/>
  </si>
  <si>
    <t>삼성13(37통)</t>
    <phoneticPr fontId="2" type="noConversion"/>
  </si>
  <si>
    <t>삼성14(38통)</t>
    <phoneticPr fontId="2" type="noConversion"/>
  </si>
  <si>
    <t>2023년 4월 30일 현재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</si>
</sst>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0.0_ "/>
    <numFmt numFmtId="180" formatCode="0_);[Red]\(0\)"/>
    <numFmt numFmtId="181" formatCode="0.0_);[Red]\(0.0\)"/>
    <numFmt numFmtId="182" formatCode="0.00_ "/>
    <numFmt numFmtId="183" formatCode="0.000%"/>
    <numFmt numFmtId="184" formatCode="#,##0.00_ "/>
    <numFmt numFmtId="185" formatCode="&quot;US$&quot;#,##0.00_);\(&quot;US$&quot;#,##0.00\)"/>
    <numFmt numFmtId="186" formatCode="###,###,###"/>
  </numFmts>
  <fonts count="4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b/>
      <u/>
      <sz val="16"/>
      <name val="돋움"/>
      <family val="3"/>
      <charset val="129"/>
    </font>
    <font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b/>
      <u/>
      <sz val="24"/>
      <name val="돋움"/>
      <family val="3"/>
      <charset val="129"/>
    </font>
    <font>
      <b/>
      <u/>
      <sz val="1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굴림체"/>
      <family val="3"/>
      <charset val="129"/>
    </font>
    <font>
      <sz val="8"/>
      <name val="Arial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0"/>
      <name val="옛체"/>
      <family val="1"/>
      <charset val="129"/>
    </font>
    <font>
      <sz val="12"/>
      <name val="¹ÙÅÁÃ¼"/>
      <family val="3"/>
      <charset val="129"/>
    </font>
    <font>
      <sz val="10"/>
      <name val="MS Sans Serif"/>
      <family val="2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sz val="12"/>
      <color indexed="24"/>
      <name val="Helv"/>
      <family val="2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u/>
      <sz val="13"/>
      <name val="굴림체"/>
      <family val="3"/>
      <charset val="129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85">
    <xf numFmtId="0" fontId="0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>
      <protection locked="0"/>
    </xf>
    <xf numFmtId="0" fontId="1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9" fillId="0" borderId="0"/>
    <xf numFmtId="0" fontId="1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6" fillId="0" borderId="0" applyFont="0" applyFill="0" applyBorder="0" applyAlignment="0" applyProtection="0"/>
    <xf numFmtId="37" fontId="26" fillId="0" borderId="0"/>
    <xf numFmtId="0" fontId="18" fillId="0" borderId="0"/>
    <xf numFmtId="0" fontId="27" fillId="0" borderId="0"/>
    <xf numFmtId="0" fontId="11" fillId="0" borderId="0" applyFill="0" applyBorder="0" applyAlignment="0"/>
    <xf numFmtId="0" fontId="28" fillId="0" borderId="0"/>
    <xf numFmtId="177" fontId="12" fillId="0" borderId="0" applyFont="0" applyFill="0" applyBorder="0" applyAlignment="0" applyProtection="0"/>
    <xf numFmtId="179" fontId="1" fillId="0" borderId="0"/>
    <xf numFmtId="178" fontId="12" fillId="0" borderId="0" applyFont="0" applyFill="0" applyBorder="0" applyAlignment="0" applyProtection="0"/>
    <xf numFmtId="0" fontId="29" fillId="0" borderId="0" applyNumberFormat="0" applyAlignment="0">
      <alignment horizontal="left"/>
    </xf>
    <xf numFmtId="0" fontId="15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83" fontId="1" fillId="0" borderId="0"/>
    <xf numFmtId="185" fontId="11" fillId="0" borderId="0" applyFont="0" applyFill="0" applyBorder="0" applyAlignment="0" applyProtection="0"/>
    <xf numFmtId="180" fontId="1" fillId="0" borderId="0"/>
    <xf numFmtId="181" fontId="1" fillId="0" borderId="0"/>
    <xf numFmtId="0" fontId="30" fillId="0" borderId="0" applyNumberFormat="0" applyAlignment="0">
      <alignment horizontal="left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38" fontId="14" fillId="2" borderId="0" applyNumberFormat="0" applyBorder="0" applyAlignment="0" applyProtection="0"/>
    <xf numFmtId="0" fontId="33" fillId="0" borderId="0">
      <alignment horizontal="left"/>
    </xf>
    <xf numFmtId="0" fontId="34" fillId="0" borderId="1" applyNumberFormat="0" applyAlignment="0" applyProtection="0">
      <alignment horizontal="left" vertical="center"/>
    </xf>
    <xf numFmtId="0" fontId="34" fillId="0" borderId="2">
      <alignment horizontal="left" vertical="center"/>
    </xf>
    <xf numFmtId="0" fontId="35" fillId="0" borderId="0" applyNumberFormat="0" applyFill="0" applyBorder="0" applyAlignment="0" applyProtection="0"/>
    <xf numFmtId="10" fontId="14" fillId="3" borderId="3" applyNumberFormat="0" applyBorder="0" applyAlignment="0" applyProtection="0"/>
    <xf numFmtId="0" fontId="36" fillId="0" borderId="4"/>
    <xf numFmtId="37" fontId="37" fillId="0" borderId="0"/>
    <xf numFmtId="176" fontId="11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30" fontId="38" fillId="0" borderId="0" applyNumberFormat="0" applyFill="0" applyBorder="0" applyAlignment="0" applyProtection="0">
      <alignment horizontal="left"/>
    </xf>
    <xf numFmtId="0" fontId="36" fillId="0" borderId="0"/>
    <xf numFmtId="40" fontId="39" fillId="0" borderId="0" applyBorder="0">
      <alignment horizontal="right"/>
    </xf>
    <xf numFmtId="0" fontId="40" fillId="0" borderId="0" applyFill="0" applyBorder="0" applyProtection="0">
      <alignment horizontal="centerContinuous" vertical="center"/>
    </xf>
    <xf numFmtId="0" fontId="13" fillId="4" borderId="0" applyFill="0" applyBorder="0" applyProtection="0">
      <alignment horizontal="center" vertical="center"/>
    </xf>
    <xf numFmtId="0" fontId="12" fillId="0" borderId="0" applyFont="0" applyFill="0" applyBorder="0" applyAlignment="0" applyProtection="0"/>
    <xf numFmtId="0" fontId="11" fillId="0" borderId="0">
      <protection locked="0"/>
    </xf>
    <xf numFmtId="3" fontId="19" fillId="0" borderId="5">
      <alignment horizontal="center"/>
    </xf>
    <xf numFmtId="0" fontId="20" fillId="0" borderId="0" applyNumberFormat="0" applyFill="0" applyBorder="0" applyAlignment="0" applyProtection="0">
      <alignment vertical="top"/>
      <protection locked="0"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9" fontId="22" fillId="4" borderId="0" applyFill="0" applyBorder="0" applyProtection="0">
      <alignment horizontal="right"/>
    </xf>
    <xf numFmtId="10" fontId="22" fillId="0" borderId="0" applyFill="0" applyBorder="0" applyProtection="0">
      <alignment horizontal="right"/>
    </xf>
    <xf numFmtId="0" fontId="23" fillId="0" borderId="0"/>
    <xf numFmtId="0" fontId="12" fillId="0" borderId="0"/>
    <xf numFmtId="0" fontId="24" fillId="0" borderId="0"/>
    <xf numFmtId="182" fontId="1" fillId="0" borderId="3" applyBorder="0">
      <alignment vertical="center"/>
    </xf>
    <xf numFmtId="3" fontId="25" fillId="0" borderId="0" applyFont="0" applyFill="0" applyBorder="0" applyAlignment="0" applyProtection="0"/>
    <xf numFmtId="49" fontId="2" fillId="0" borderId="2">
      <alignment horizontal="center" vertical="center"/>
    </xf>
    <xf numFmtId="0" fontId="11" fillId="0" borderId="0" applyFont="0" applyFill="0" applyBorder="0" applyAlignment="0" applyProtection="0"/>
    <xf numFmtId="184" fontId="22" fillId="4" borderId="0" applyFill="0" applyBorder="0" applyProtection="0">
      <alignment horizontal="right"/>
    </xf>
    <xf numFmtId="0" fontId="11" fillId="0" borderId="0" applyFont="0" applyFill="0" applyBorder="0" applyAlignment="0" applyProtection="0"/>
    <xf numFmtId="0" fontId="12" fillId="0" borderId="0"/>
    <xf numFmtId="41" fontId="1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6" fillId="0" borderId="0" xfId="0" applyFont="1"/>
    <xf numFmtId="176" fontId="7" fillId="0" borderId="3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76" fontId="7" fillId="5" borderId="3" xfId="0" applyNumberFormat="1" applyFont="1" applyFill="1" applyBorder="1" applyAlignment="1">
      <alignment horizontal="right" vertical="center"/>
    </xf>
    <xf numFmtId="176" fontId="7" fillId="5" borderId="8" xfId="0" applyNumberFormat="1" applyFont="1" applyFill="1" applyBorder="1" applyAlignment="1">
      <alignment horizontal="right" vertical="center"/>
    </xf>
    <xf numFmtId="176" fontId="7" fillId="5" borderId="23" xfId="0" applyNumberFormat="1" applyFont="1" applyFill="1" applyBorder="1" applyAlignment="1">
      <alignment horizontal="right" vertical="center"/>
    </xf>
    <xf numFmtId="176" fontId="7" fillId="5" borderId="18" xfId="0" applyNumberFormat="1" applyFont="1" applyFill="1" applyBorder="1" applyAlignment="1">
      <alignment horizontal="right" vertical="center"/>
    </xf>
    <xf numFmtId="0" fontId="41" fillId="6" borderId="0" xfId="183" applyFont="1" applyFill="1"/>
    <xf numFmtId="0" fontId="12" fillId="0" borderId="0" xfId="183"/>
    <xf numFmtId="0" fontId="12" fillId="6" borderId="0" xfId="183" applyFill="1"/>
    <xf numFmtId="0" fontId="12" fillId="5" borderId="29" xfId="183" applyFill="1" applyBorder="1"/>
    <xf numFmtId="0" fontId="42" fillId="7" borderId="30" xfId="183" applyFont="1" applyFill="1" applyBorder="1" applyAlignment="1">
      <alignment horizontal="center"/>
    </xf>
    <xf numFmtId="0" fontId="43" fillId="8" borderId="31" xfId="183" applyFont="1" applyFill="1" applyBorder="1" applyAlignment="1">
      <alignment horizontal="center"/>
    </xf>
    <xf numFmtId="0" fontId="42" fillId="7" borderId="31" xfId="183" applyFont="1" applyFill="1" applyBorder="1" applyAlignment="1">
      <alignment horizontal="center"/>
    </xf>
    <xf numFmtId="0" fontId="42" fillId="7" borderId="32" xfId="183" applyFont="1" applyFill="1" applyBorder="1" applyAlignment="1">
      <alignment horizontal="center"/>
    </xf>
    <xf numFmtId="0" fontId="12" fillId="5" borderId="33" xfId="183" applyFill="1" applyBorder="1"/>
    <xf numFmtId="0" fontId="12" fillId="5" borderId="6" xfId="183" applyFill="1" applyBorder="1"/>
    <xf numFmtId="0" fontId="0" fillId="0" borderId="0" xfId="0" applyProtection="1">
      <protection locked="0"/>
    </xf>
    <xf numFmtId="0" fontId="3" fillId="0" borderId="0" xfId="0" applyFont="1"/>
    <xf numFmtId="0" fontId="3" fillId="0" borderId="9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0" fillId="0" borderId="0" xfId="0" applyNumberForma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ill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3" fillId="0" borderId="0" xfId="0" applyFont="1" applyFill="1"/>
    <xf numFmtId="0" fontId="3" fillId="0" borderId="2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/>
    <xf numFmtId="0" fontId="0" fillId="0" borderId="10" xfId="0" applyBorder="1"/>
    <xf numFmtId="0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9" borderId="3" xfId="0" applyNumberFormat="1" applyFill="1" applyBorder="1" applyAlignment="1">
      <alignment horizontal="right" vertical="center"/>
    </xf>
    <xf numFmtId="3" fontId="0" fillId="9" borderId="6" xfId="0" applyNumberForma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0" fillId="0" borderId="0" xfId="178" applyFont="1"/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0" fillId="9" borderId="24" xfId="0" applyNumberFormat="1" applyFill="1" applyBorder="1" applyAlignment="1">
      <alignment horizontal="right" vertical="center"/>
    </xf>
    <xf numFmtId="0" fontId="0" fillId="9" borderId="3" xfId="0" applyNumberFormat="1" applyFill="1" applyBorder="1" applyAlignment="1">
      <alignment horizontal="right" vertical="center"/>
    </xf>
    <xf numFmtId="0" fontId="0" fillId="9" borderId="3" xfId="184" applyNumberFormat="1" applyFont="1" applyFill="1" applyBorder="1" applyAlignment="1">
      <alignment vertical="center"/>
    </xf>
    <xf numFmtId="3" fontId="0" fillId="9" borderId="3" xfId="184" applyNumberFormat="1" applyFont="1" applyFill="1" applyBorder="1" applyAlignment="1">
      <alignment vertical="center"/>
    </xf>
    <xf numFmtId="0" fontId="0" fillId="9" borderId="6" xfId="184" applyNumberFormat="1" applyFont="1" applyFill="1" applyBorder="1" applyAlignment="1">
      <alignment vertical="center"/>
    </xf>
    <xf numFmtId="0" fontId="0" fillId="9" borderId="3" xfId="0" applyNumberFormat="1" applyFill="1" applyBorder="1" applyAlignment="1">
      <alignment vertical="center"/>
    </xf>
    <xf numFmtId="3" fontId="0" fillId="9" borderId="3" xfId="0" applyNumberFormat="1" applyFill="1" applyBorder="1" applyAlignment="1">
      <alignment vertical="center"/>
    </xf>
    <xf numFmtId="0" fontId="0" fillId="9" borderId="6" xfId="0" applyNumberFormat="1" applyFill="1" applyBorder="1" applyAlignment="1">
      <alignment vertical="center"/>
    </xf>
    <xf numFmtId="3" fontId="0" fillId="9" borderId="6" xfId="184" applyNumberFormat="1" applyFont="1" applyFill="1" applyBorder="1" applyAlignment="1">
      <alignment vertical="center"/>
    </xf>
    <xf numFmtId="186" fontId="0" fillId="9" borderId="24" xfId="0" applyNumberFormat="1" applyFill="1" applyBorder="1" applyAlignment="1">
      <alignment horizontal="right" vertical="center"/>
    </xf>
    <xf numFmtId="186" fontId="0" fillId="0" borderId="3" xfId="0" applyNumberFormat="1" applyBorder="1" applyAlignment="1">
      <alignment vertical="center"/>
    </xf>
    <xf numFmtId="186" fontId="0" fillId="0" borderId="6" xfId="0" applyNumberFormat="1" applyBorder="1" applyAlignment="1">
      <alignment vertical="center"/>
    </xf>
    <xf numFmtId="186" fontId="0" fillId="0" borderId="6" xfId="0" applyNumberFormat="1" applyFill="1" applyBorder="1" applyAlignment="1">
      <alignment vertical="center"/>
    </xf>
    <xf numFmtId="186" fontId="3" fillId="0" borderId="6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8" xfId="0" applyBorder="1"/>
    <xf numFmtId="0" fontId="0" fillId="0" borderId="4" xfId="0" applyBorder="1"/>
    <xf numFmtId="186" fontId="0" fillId="0" borderId="0" xfId="0" applyNumberFormat="1"/>
    <xf numFmtId="186" fontId="3" fillId="0" borderId="6" xfId="0" applyNumberFormat="1" applyFont="1" applyBorder="1" applyAlignment="1">
      <alignment horizontal="center"/>
    </xf>
    <xf numFmtId="186" fontId="0" fillId="9" borderId="24" xfId="0" applyNumberForma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/>
    </xf>
    <xf numFmtId="0" fontId="0" fillId="9" borderId="3" xfId="184" applyNumberFormat="1" applyFont="1" applyFill="1" applyBorder="1" applyAlignment="1">
      <alignment horizontal="center"/>
    </xf>
    <xf numFmtId="186" fontId="0" fillId="0" borderId="33" xfId="0" applyNumberFormat="1" applyBorder="1" applyAlignment="1">
      <alignment horizontal="center"/>
    </xf>
    <xf numFmtId="186" fontId="0" fillId="0" borderId="3" xfId="0" applyNumberFormat="1" applyFont="1" applyBorder="1" applyAlignment="1">
      <alignment horizontal="center"/>
    </xf>
    <xf numFmtId="186" fontId="3" fillId="0" borderId="3" xfId="0" applyNumberFormat="1" applyFont="1" applyBorder="1" applyAlignment="1">
      <alignment horizontal="center"/>
    </xf>
    <xf numFmtId="3" fontId="0" fillId="9" borderId="24" xfId="0" applyNumberFormat="1" applyFill="1" applyBorder="1" applyAlignment="1">
      <alignment horizontal="center" vertical="center"/>
    </xf>
    <xf numFmtId="3" fontId="0" fillId="9" borderId="3" xfId="184" applyNumberFormat="1" applyFont="1" applyFill="1" applyBorder="1" applyAlignment="1">
      <alignment horizontal="center"/>
    </xf>
    <xf numFmtId="3" fontId="0" fillId="9" borderId="33" xfId="184" applyNumberFormat="1" applyFont="1" applyFill="1" applyBorder="1" applyAlignment="1">
      <alignment horizontal="center"/>
    </xf>
    <xf numFmtId="3" fontId="3" fillId="9" borderId="3" xfId="0" applyNumberFormat="1" applyFont="1" applyFill="1" applyBorder="1" applyAlignment="1">
      <alignment horizontal="center"/>
    </xf>
    <xf numFmtId="0" fontId="3" fillId="9" borderId="6" xfId="0" applyNumberFormat="1" applyFont="1" applyFill="1" applyBorder="1" applyAlignment="1">
      <alignment horizontal="center"/>
    </xf>
    <xf numFmtId="186" fontId="3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Alignment="1">
      <alignment horizontal="centerContinuous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85">
    <cellStyle name="??&amp;O?&amp;H?_x0008__x000f__x0007_?_x0007__x0001__x0001_" xfId="1"/>
    <cellStyle name="??&amp;O?&amp;H?_x0008_??_x0007__x0001__x0001_" xfId="2"/>
    <cellStyle name="?W?_laroux" xfId="3"/>
    <cellStyle name="_기초단가(보완설계-대현)" xfId="4"/>
    <cellStyle name="_기초단가(보완설계-대현)_다대2동웰빙체육공원조성공사(최종)" xfId="5"/>
    <cellStyle name="_기초단가(보완설계-대현)_다대웰빙체육공원조성공사" xfId="6"/>
    <cellStyle name="_기초단가(보완설계-대현)_다대웰빙체육공원조성공사4" xfId="7"/>
    <cellStyle name="_기초단가(보완설계-대현)_생활체육시설조성공사(최종)" xfId="8"/>
    <cellStyle name="_기초단가(보완설계-대현)_생활체육확충사업1" xfId="9"/>
    <cellStyle name="_기초단가(보완설계-대현)_을숙도미니축구장조성공사(최종)" xfId="10"/>
    <cellStyle name="_기초단가(보완설계-대현)_을숙도미니축구장조성공사3" xfId="11"/>
    <cellStyle name="_단가산출(보완설계-대현)" xfId="12"/>
    <cellStyle name="_단가산출(보완설계-대현)_다대2동웰빙체육공원조성공사(최종)" xfId="13"/>
    <cellStyle name="_단가산출(보완설계-대현)_다대웰빙체육공원조성공사" xfId="14"/>
    <cellStyle name="_단가산출(보완설계-대현)_다대웰빙체육공원조성공사4" xfId="15"/>
    <cellStyle name="_단가산출(보완설계-대현)_생활체육시설조성공사(최종)" xfId="16"/>
    <cellStyle name="_단가산출(보완설계-대현)_생활체육확충사업1" xfId="17"/>
    <cellStyle name="_단가산출(보완설계-대현)_을숙도미니축구장조성공사(최종)" xfId="18"/>
    <cellStyle name="_단가산출(보완설계-대현)_을숙도미니축구장조성공사3" xfId="19"/>
    <cellStyle name="_단가산출서(2004.03.기준)" xfId="20"/>
    <cellStyle name="_단가산출서(2004.03.기준)_다대2동웰빙체육공원조성공사(최종)" xfId="21"/>
    <cellStyle name="_단가산출서(2004.03.기준)_다대웰빙체육공원조성공사" xfId="22"/>
    <cellStyle name="_단가산출서(2004.03.기준)_다대웰빙체육공원조성공사4" xfId="23"/>
    <cellStyle name="_단가산출서(2004.03.기준)_생활체육시설조성공사(최종)" xfId="24"/>
    <cellStyle name="_단가산출서(2004.03.기준)_생활체육확충사업1" xfId="25"/>
    <cellStyle name="_단가산출서(2004.03.기준)_을숙도미니축구장조성공사(최종)" xfId="26"/>
    <cellStyle name="_단가산출서(2004.03.기준)_을숙도미니축구장조성공사3" xfId="27"/>
    <cellStyle name="_단가산출서(보완설계)" xfId="28"/>
    <cellStyle name="_단가산출서(보완설계)_다대2동웰빙체육공원조성공사(최종)" xfId="29"/>
    <cellStyle name="_단가산출서(보완설계)_다대웰빙체육공원조성공사" xfId="30"/>
    <cellStyle name="_단가산출서(보완설계)_다대웰빙체육공원조성공사4" xfId="31"/>
    <cellStyle name="_단가산출서(보완설계)_생활체육시설조성공사(최종)" xfId="32"/>
    <cellStyle name="_단가산출서(보완설계)_생활체육확충사업1" xfId="33"/>
    <cellStyle name="_단가산출서(보완설계)_을숙도미니축구장조성공사(최종)" xfId="34"/>
    <cellStyle name="_단가산출서(보완설계)_을숙도미니축구장조성공사3" xfId="35"/>
    <cellStyle name="_단가산출서(실정보고)" xfId="36"/>
    <cellStyle name="_단가산출서(실정보고)_다대2동웰빙체육공원조성공사(최종)" xfId="37"/>
    <cellStyle name="_단가산출서(실정보고)_다대웰빙체육공원조성공사" xfId="38"/>
    <cellStyle name="_단가산출서(실정보고)_다대웰빙체육공원조성공사4" xfId="39"/>
    <cellStyle name="_단가산출서(실정보고)_생활체육시설조성공사(최종)" xfId="40"/>
    <cellStyle name="_단가산출서(실정보고)_생활체육확충사업1" xfId="41"/>
    <cellStyle name="_단가산출서(실정보고)_을숙도미니축구장조성공사(최종)" xfId="42"/>
    <cellStyle name="_단가산출서(실정보고)_을숙도미니축구장조성공사3" xfId="43"/>
    <cellStyle name="_물푸기(울산천box)" xfId="44"/>
    <cellStyle name="_물푸기(울산천box)_다대2동웰빙체육공원조성공사(최종)" xfId="45"/>
    <cellStyle name="_물푸기(울산천box)_다대웰빙체육공원조성공사" xfId="46"/>
    <cellStyle name="_물푸기(울산천box)_다대웰빙체육공원조성공사4" xfId="47"/>
    <cellStyle name="_물푸기(울산천box)_생활체육시설조성공사(최종)" xfId="48"/>
    <cellStyle name="_물푸기(울산천box)_생활체육확충사업1" xfId="49"/>
    <cellStyle name="_물푸기(울산천box)_을숙도미니축구장조성공사(최종)" xfId="50"/>
    <cellStyle name="_물푸기(울산천box)_을숙도미니축구장조성공사3" xfId="51"/>
    <cellStyle name="_부대입찰" xfId="52"/>
    <cellStyle name="_부대입찰_기초단가(보완설계-대현)" xfId="53"/>
    <cellStyle name="_부대입찰_기초단가(보완설계-대현)_다대2동웰빙체육공원조성공사(최종)" xfId="54"/>
    <cellStyle name="_부대입찰_기초단가(보완설계-대현)_다대웰빙체육공원조성공사" xfId="55"/>
    <cellStyle name="_부대입찰_기초단가(보완설계-대현)_다대웰빙체육공원조성공사4" xfId="56"/>
    <cellStyle name="_부대입찰_기초단가(보완설계-대현)_생활체육시설조성공사(최종)" xfId="57"/>
    <cellStyle name="_부대입찰_기초단가(보완설계-대현)_생활체육확충사업1" xfId="58"/>
    <cellStyle name="_부대입찰_기초단가(보완설계-대현)_을숙도미니축구장조성공사(최종)" xfId="59"/>
    <cellStyle name="_부대입찰_기초단가(보완설계-대현)_을숙도미니축구장조성공사3" xfId="60"/>
    <cellStyle name="_부대입찰_다대2동웰빙체육공원조성공사(최종)" xfId="61"/>
    <cellStyle name="_부대입찰_다대웰빙체육공원조성공사" xfId="62"/>
    <cellStyle name="_부대입찰_다대웰빙체육공원조성공사4" xfId="63"/>
    <cellStyle name="_부대입찰_단가산출(보완설계-대현)" xfId="64"/>
    <cellStyle name="_부대입찰_단가산출(보완설계-대현)_다대2동웰빙체육공원조성공사(최종)" xfId="65"/>
    <cellStyle name="_부대입찰_단가산출(보완설계-대현)_다대웰빙체육공원조성공사" xfId="66"/>
    <cellStyle name="_부대입찰_단가산출(보완설계-대현)_다대웰빙체육공원조성공사4" xfId="67"/>
    <cellStyle name="_부대입찰_단가산출(보완설계-대현)_생활체육시설조성공사(최종)" xfId="68"/>
    <cellStyle name="_부대입찰_단가산출(보완설계-대현)_생활체육확충사업1" xfId="69"/>
    <cellStyle name="_부대입찰_단가산출(보완설계-대현)_을숙도미니축구장조성공사(최종)" xfId="70"/>
    <cellStyle name="_부대입찰_단가산출(보완설계-대현)_을숙도미니축구장조성공사3" xfId="71"/>
    <cellStyle name="_부대입찰_단가산출서(2004.03.기준)" xfId="72"/>
    <cellStyle name="_부대입찰_단가산출서(2004.03.기준)_다대2동웰빙체육공원조성공사(최종)" xfId="73"/>
    <cellStyle name="_부대입찰_단가산출서(2004.03.기준)_다대웰빙체육공원조성공사" xfId="74"/>
    <cellStyle name="_부대입찰_단가산출서(2004.03.기준)_다대웰빙체육공원조성공사4" xfId="75"/>
    <cellStyle name="_부대입찰_단가산출서(2004.03.기준)_생활체육시설조성공사(최종)" xfId="76"/>
    <cellStyle name="_부대입찰_단가산출서(2004.03.기준)_생활체육확충사업1" xfId="77"/>
    <cellStyle name="_부대입찰_단가산출서(2004.03.기준)_을숙도미니축구장조성공사(최종)" xfId="78"/>
    <cellStyle name="_부대입찰_단가산출서(2004.03.기준)_을숙도미니축구장조성공사3" xfId="79"/>
    <cellStyle name="_부대입찰_단가산출서(보완설계)" xfId="80"/>
    <cellStyle name="_부대입찰_단가산출서(보완설계)_다대2동웰빙체육공원조성공사(최종)" xfId="81"/>
    <cellStyle name="_부대입찰_단가산출서(보완설계)_다대웰빙체육공원조성공사" xfId="82"/>
    <cellStyle name="_부대입찰_단가산출서(보완설계)_다대웰빙체육공원조성공사4" xfId="83"/>
    <cellStyle name="_부대입찰_단가산출서(보완설계)_생활체육시설조성공사(최종)" xfId="84"/>
    <cellStyle name="_부대입찰_단가산출서(보완설계)_생활체육확충사업1" xfId="85"/>
    <cellStyle name="_부대입찰_단가산출서(보완설계)_을숙도미니축구장조성공사(최종)" xfId="86"/>
    <cellStyle name="_부대입찰_단가산출서(보완설계)_을숙도미니축구장조성공사3" xfId="87"/>
    <cellStyle name="_부대입찰_단가산출서(실정보고)" xfId="88"/>
    <cellStyle name="_부대입찰_단가산출서(실정보고)_다대2동웰빙체육공원조성공사(최종)" xfId="89"/>
    <cellStyle name="_부대입찰_단가산출서(실정보고)_다대웰빙체육공원조성공사" xfId="90"/>
    <cellStyle name="_부대입찰_단가산출서(실정보고)_다대웰빙체육공원조성공사4" xfId="91"/>
    <cellStyle name="_부대입찰_단가산출서(실정보고)_생활체육시설조성공사(최종)" xfId="92"/>
    <cellStyle name="_부대입찰_단가산출서(실정보고)_생활체육확충사업1" xfId="93"/>
    <cellStyle name="_부대입찰_단가산출서(실정보고)_을숙도미니축구장조성공사(최종)" xfId="94"/>
    <cellStyle name="_부대입찰_단가산출서(실정보고)_을숙도미니축구장조성공사3" xfId="95"/>
    <cellStyle name="_부대입찰_물푸기(울산천box)" xfId="96"/>
    <cellStyle name="_부대입찰_물푸기(울산천box)_다대2동웰빙체육공원조성공사(최종)" xfId="97"/>
    <cellStyle name="_부대입찰_물푸기(울산천box)_다대웰빙체육공원조성공사" xfId="98"/>
    <cellStyle name="_부대입찰_물푸기(울산천box)_다대웰빙체육공원조성공사4" xfId="99"/>
    <cellStyle name="_부대입찰_물푸기(울산천box)_생활체육시설조성공사(최종)" xfId="100"/>
    <cellStyle name="_부대입찰_물푸기(울산천box)_생활체육확충사업1" xfId="101"/>
    <cellStyle name="_부대입찰_물푸기(울산천box)_을숙도미니축구장조성공사(최종)" xfId="102"/>
    <cellStyle name="_부대입찰_물푸기(울산천box)_을숙도미니축구장조성공사3" xfId="103"/>
    <cellStyle name="_부대입찰_생활체육시설조성공사(최종)" xfId="104"/>
    <cellStyle name="_부대입찰_생활체육확충사업1" xfId="105"/>
    <cellStyle name="_부대입찰_을숙도미니축구장조성공사(최종)" xfId="106"/>
    <cellStyle name="_부대입찰_을숙도미니축구장조성공사3" xfId="107"/>
    <cellStyle name="_설계변경요약서" xfId="108"/>
    <cellStyle name="’E‰Y [0.00]_laroux" xfId="109"/>
    <cellStyle name="’E‰Y_laroux" xfId="110"/>
    <cellStyle name="¤@?e_TEST-1 " xfId="111"/>
    <cellStyle name="10" xfId="112"/>
    <cellStyle name="Aee­ " xfId="113"/>
    <cellStyle name="ÅëÈ­ [0]_»óºÎ¼ö·®Áý°è " xfId="114"/>
    <cellStyle name="AeE­ [0]_AMT " xfId="115"/>
    <cellStyle name="ÅëÈ­_»óºÎ¼ö·®Áý°è " xfId="116"/>
    <cellStyle name="AeE­_AMT " xfId="117"/>
    <cellStyle name="ALIGNMENT" xfId="118"/>
    <cellStyle name="ÄÞ¸¶ [0]_»óºÎ¼ö·®Áý°è " xfId="119"/>
    <cellStyle name="AÞ¸¶ [0]_AN°y(1.25) " xfId="120"/>
    <cellStyle name="ÄÞ¸¶_»óºÎ¼ö·®Áý°è " xfId="121"/>
    <cellStyle name="AÞ¸¶_AN°y(1.25) " xfId="122"/>
    <cellStyle name="C￥AØ_¿ø°¡Aoa" xfId="123"/>
    <cellStyle name="Ç¥ÁØ_»óºÎ¼ö·®Áý°è " xfId="124"/>
    <cellStyle name="C￥AØ_≫c¾÷ºIº° AN°e " xfId="125"/>
    <cellStyle name="Calc Currency (0)" xfId="126"/>
    <cellStyle name="category" xfId="127"/>
    <cellStyle name="Comma [0]_ SG&amp;A Bridge " xfId="128"/>
    <cellStyle name="comma zerodec" xfId="129"/>
    <cellStyle name="Comma_ SG&amp;A Bridge " xfId="130"/>
    <cellStyle name="Copied" xfId="131"/>
    <cellStyle name="Curren?_x0012_퐀_x0017_?" xfId="132"/>
    <cellStyle name="Currency [0]_ SG&amp;A Bridge" xfId="133"/>
    <cellStyle name="Currency(￦)" xfId="134"/>
    <cellStyle name="Currency_ SG&amp;A Bridge " xfId="135"/>
    <cellStyle name="Currency1" xfId="136"/>
    <cellStyle name="Dollar (zero dec)" xfId="137"/>
    <cellStyle name="Entered" xfId="138"/>
    <cellStyle name="F2" xfId="139"/>
    <cellStyle name="F3" xfId="140"/>
    <cellStyle name="F4" xfId="141"/>
    <cellStyle name="F5" xfId="142"/>
    <cellStyle name="F6" xfId="143"/>
    <cellStyle name="F7" xfId="144"/>
    <cellStyle name="F8" xfId="145"/>
    <cellStyle name="Grey" xfId="146"/>
    <cellStyle name="HEADER" xfId="147"/>
    <cellStyle name="Header1" xfId="148"/>
    <cellStyle name="Header2" xfId="149"/>
    <cellStyle name="Hyperlink_NEGS" xfId="150"/>
    <cellStyle name="Input [yellow]" xfId="151"/>
    <cellStyle name="Model" xfId="152"/>
    <cellStyle name="no dec" xfId="153"/>
    <cellStyle name="Normal - Style1" xfId="154"/>
    <cellStyle name="Normal_ SG&amp;A Bridge " xfId="155"/>
    <cellStyle name="Œ…?æ맖?e [0.00]_laroux" xfId="156"/>
    <cellStyle name="Œ…?æ맖?e_laroux" xfId="157"/>
    <cellStyle name="Percent [2]" xfId="158"/>
    <cellStyle name="RevList" xfId="159"/>
    <cellStyle name="subhead" xfId="160"/>
    <cellStyle name="Subtotal" xfId="161"/>
    <cellStyle name="title [1]" xfId="162"/>
    <cellStyle name="title [2]" xfId="163"/>
    <cellStyle name="W?rung_laroux" xfId="164"/>
    <cellStyle name="|?ドE" xfId="165"/>
    <cellStyle name="내역서" xfId="166"/>
    <cellStyle name="뒤에 오는 하이퍼링크_경비(이식)" xfId="167"/>
    <cellStyle name="똿뗦먛귟 [0.00]_PRODUCT DETAIL Q1" xfId="168"/>
    <cellStyle name="똿뗦먛귟_PRODUCT DETAIL Q1" xfId="169"/>
    <cellStyle name="믅됞 [0.00]_PRODUCT DETAIL Q1" xfId="170"/>
    <cellStyle name="믅됞_PRODUCT DETAIL Q1" xfId="171"/>
    <cellStyle name="백분율 [0]" xfId="172"/>
    <cellStyle name="백분율 [2]" xfId="173"/>
    <cellStyle name="뷭?_BOOKSHIP" xfId="174"/>
    <cellStyle name="쉼표 [0]" xfId="184" builtinId="6"/>
    <cellStyle name="스타일 1" xfId="175"/>
    <cellStyle name="옛체" xfId="176"/>
    <cellStyle name="왼쪽2" xfId="177"/>
    <cellStyle name="자리수0" xfId="178"/>
    <cellStyle name="좁게_구조물 BOQ" xfId="179"/>
    <cellStyle name="콤마 [0]_  종  합  " xfId="180"/>
    <cellStyle name="콤마 [2]" xfId="181"/>
    <cellStyle name="콤마_  종  합  " xfId="182"/>
    <cellStyle name="표준" xfId="0" builtinId="0"/>
    <cellStyle name="표준_kc-elec system check list" xfId="1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4" workbookViewId="0">
      <selection activeCell="J8" sqref="J8"/>
    </sheetView>
  </sheetViews>
  <sheetFormatPr defaultRowHeight="13.5"/>
  <cols>
    <col min="1" max="1" width="9.109375" customWidth="1"/>
    <col min="2" max="2" width="10.21875" bestFit="1" customWidth="1"/>
    <col min="3" max="3" width="11.6640625" bestFit="1" customWidth="1"/>
    <col min="4" max="8" width="10.21875" bestFit="1" customWidth="1"/>
  </cols>
  <sheetData>
    <row r="1" spans="1:12" ht="31.5">
      <c r="A1" s="134" t="s">
        <v>114</v>
      </c>
      <c r="B1" s="134"/>
      <c r="C1" s="134"/>
      <c r="D1" s="134"/>
      <c r="E1" s="134"/>
      <c r="F1" s="134"/>
      <c r="G1" s="134"/>
      <c r="H1" s="134"/>
    </row>
    <row r="2" spans="1:12" ht="29.25" customHeight="1">
      <c r="A2" s="19"/>
      <c r="B2" s="19"/>
      <c r="C2" s="19"/>
      <c r="D2" s="19"/>
      <c r="E2" s="19"/>
      <c r="F2" s="19"/>
      <c r="G2" s="19"/>
      <c r="H2" s="19"/>
    </row>
    <row r="3" spans="1:12" ht="21.75" customHeight="1" thickBot="1">
      <c r="A3" s="142" t="s">
        <v>227</v>
      </c>
      <c r="B3" s="142"/>
      <c r="C3" s="142"/>
      <c r="D3" s="19"/>
      <c r="E3" s="19"/>
      <c r="F3" s="19"/>
      <c r="G3" s="19"/>
      <c r="H3" s="19"/>
    </row>
    <row r="4" spans="1:12" ht="32.25" customHeight="1">
      <c r="A4" s="135" t="s">
        <v>82</v>
      </c>
      <c r="B4" s="137" t="s">
        <v>1</v>
      </c>
      <c r="C4" s="139" t="s">
        <v>81</v>
      </c>
      <c r="D4" s="140"/>
      <c r="E4" s="141"/>
      <c r="F4" s="132" t="s">
        <v>210</v>
      </c>
      <c r="G4" s="132"/>
      <c r="H4" s="133"/>
    </row>
    <row r="5" spans="1:12" ht="31.5" customHeight="1" thickBot="1">
      <c r="A5" s="136"/>
      <c r="B5" s="138"/>
      <c r="C5" s="26" t="s">
        <v>2</v>
      </c>
      <c r="D5" s="27" t="s">
        <v>3</v>
      </c>
      <c r="E5" s="27" t="s">
        <v>4</v>
      </c>
      <c r="F5" s="99" t="s">
        <v>2</v>
      </c>
      <c r="G5" s="99" t="s">
        <v>3</v>
      </c>
      <c r="H5" s="29" t="s">
        <v>4</v>
      </c>
    </row>
    <row r="6" spans="1:12" ht="60" customHeight="1" thickBot="1">
      <c r="A6" s="28" t="s">
        <v>2</v>
      </c>
      <c r="B6" s="30">
        <f>SUM(B7:B11)</f>
        <v>79487</v>
      </c>
      <c r="C6" s="30">
        <f>SUM(D6:E6)</f>
        <v>179371</v>
      </c>
      <c r="D6" s="30">
        <f>SUM(D7:D11)</f>
        <v>88844</v>
      </c>
      <c r="E6" s="30">
        <f>SUM(E7:E11)</f>
        <v>90527</v>
      </c>
      <c r="F6" s="30">
        <f>G6+H6</f>
        <v>147145</v>
      </c>
      <c r="G6" s="30">
        <f>SUM(G7:G11)</f>
        <v>72338</v>
      </c>
      <c r="H6" s="31">
        <f>SUM(H7:H11)</f>
        <v>74807</v>
      </c>
    </row>
    <row r="7" spans="1:12" ht="60" customHeight="1" thickTop="1">
      <c r="A7" s="25" t="s">
        <v>78</v>
      </c>
      <c r="B7" s="21">
        <f>기장!C6</f>
        <v>26187</v>
      </c>
      <c r="C7" s="21">
        <f>기장!D6</f>
        <v>52890</v>
      </c>
      <c r="D7" s="21">
        <f>기장!E6</f>
        <v>25801</v>
      </c>
      <c r="E7" s="21">
        <f>기장!F6</f>
        <v>27089</v>
      </c>
      <c r="F7" s="20">
        <f>G7+H7</f>
        <v>46867</v>
      </c>
      <c r="G7" s="36">
        <v>22692</v>
      </c>
      <c r="H7" s="37">
        <v>24175</v>
      </c>
      <c r="L7" s="94"/>
    </row>
    <row r="8" spans="1:12" ht="60" customHeight="1">
      <c r="A8" s="22" t="s">
        <v>79</v>
      </c>
      <c r="B8" s="20">
        <f>장안!C6</f>
        <v>5007</v>
      </c>
      <c r="C8" s="20">
        <f>장안!D6</f>
        <v>8821</v>
      </c>
      <c r="D8" s="20">
        <f>장안!E6</f>
        <v>4757</v>
      </c>
      <c r="E8" s="20">
        <f>장안!F6</f>
        <v>4064</v>
      </c>
      <c r="F8" s="20">
        <f>G8+H8</f>
        <v>8114</v>
      </c>
      <c r="G8" s="36">
        <v>4385</v>
      </c>
      <c r="H8" s="37">
        <v>3729</v>
      </c>
    </row>
    <row r="9" spans="1:12" ht="60" customHeight="1">
      <c r="A9" s="22" t="s">
        <v>194</v>
      </c>
      <c r="B9" s="20">
        <f>정관!C6</f>
        <v>32028</v>
      </c>
      <c r="C9" s="20">
        <f>정관!D6</f>
        <v>80830</v>
      </c>
      <c r="D9" s="20">
        <f>정관!E6</f>
        <v>40016</v>
      </c>
      <c r="E9" s="20">
        <f>정관!F6</f>
        <v>40814</v>
      </c>
      <c r="F9" s="20">
        <f>G9+H9</f>
        <v>61338</v>
      </c>
      <c r="G9" s="36">
        <v>29989</v>
      </c>
      <c r="H9" s="37">
        <v>31349</v>
      </c>
    </row>
    <row r="10" spans="1:12" ht="60" customHeight="1">
      <c r="A10" s="22" t="s">
        <v>223</v>
      </c>
      <c r="B10" s="20">
        <f>일광!C6</f>
        <v>12354</v>
      </c>
      <c r="C10" s="20">
        <f>일광!D6</f>
        <v>29042</v>
      </c>
      <c r="D10" s="20">
        <f>일광!E6</f>
        <v>14317</v>
      </c>
      <c r="E10" s="20">
        <f>일광!F6</f>
        <v>14725</v>
      </c>
      <c r="F10" s="20">
        <f>G10+H10</f>
        <v>23692</v>
      </c>
      <c r="G10" s="36">
        <v>11631</v>
      </c>
      <c r="H10" s="37">
        <v>12061</v>
      </c>
      <c r="I10" s="55"/>
    </row>
    <row r="11" spans="1:12" ht="60" customHeight="1" thickBot="1">
      <c r="A11" s="23" t="s">
        <v>80</v>
      </c>
      <c r="B11" s="24">
        <f>철마!C6</f>
        <v>3911</v>
      </c>
      <c r="C11" s="24">
        <f>철마!D6</f>
        <v>7788</v>
      </c>
      <c r="D11" s="24">
        <f>철마!E6</f>
        <v>3953</v>
      </c>
      <c r="E11" s="24">
        <f>철마!F6</f>
        <v>3835</v>
      </c>
      <c r="F11" s="24">
        <f>SUM(G11:H11)</f>
        <v>7134</v>
      </c>
      <c r="G11" s="38">
        <v>3641</v>
      </c>
      <c r="H11" s="39">
        <v>3493</v>
      </c>
    </row>
    <row r="12" spans="1:12">
      <c r="B12" s="55"/>
      <c r="F12" s="55"/>
      <c r="G12" s="55"/>
      <c r="H12" s="55"/>
    </row>
    <row r="15" spans="1:12">
      <c r="D15" t="s">
        <v>190</v>
      </c>
    </row>
  </sheetData>
  <mergeCells count="6">
    <mergeCell ref="F4:H4"/>
    <mergeCell ref="A1:H1"/>
    <mergeCell ref="A4:A5"/>
    <mergeCell ref="B4:B5"/>
    <mergeCell ref="C4:E4"/>
    <mergeCell ref="A3:C3"/>
  </mergeCells>
  <phoneticPr fontId="2" type="noConversion"/>
  <pageMargins left="0.47244094488188981" right="0.47244094488188981" top="0.98425196850393704" bottom="0.78740157480314965" header="0" footer="0"/>
  <pageSetup paperSize="9" scale="98" orientation="portrait" horizontalDpi="300" verticalDpi="300" r:id="rId1"/>
  <headerFooter alignWithMargins="0"/>
  <ignoredErrors>
    <ignoredError sqref="F6 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K41" sqref="K41"/>
    </sheetView>
  </sheetViews>
  <sheetFormatPr defaultRowHeight="13.5"/>
  <cols>
    <col min="1" max="1" width="10.33203125" customWidth="1"/>
    <col min="2" max="2" width="16.5546875" customWidth="1"/>
    <col min="3" max="3" width="9.44140625" style="61" customWidth="1"/>
    <col min="4" max="4" width="10.33203125" style="59" customWidth="1"/>
    <col min="5" max="5" width="9.33203125" style="59" customWidth="1"/>
    <col min="6" max="6" width="9.88671875" style="59" customWidth="1"/>
  </cols>
  <sheetData>
    <row r="1" spans="1:7" ht="26.25" customHeight="1">
      <c r="A1" s="143" t="s">
        <v>83</v>
      </c>
      <c r="B1" s="143"/>
      <c r="C1" s="143"/>
      <c r="D1" s="143"/>
      <c r="E1" s="143"/>
      <c r="F1" s="143"/>
      <c r="G1" s="143"/>
    </row>
    <row r="2" spans="1:7" ht="15.75" customHeight="1">
      <c r="A2" s="1"/>
      <c r="B2" s="1"/>
      <c r="C2" s="1"/>
      <c r="D2" s="58"/>
      <c r="E2" s="58"/>
      <c r="F2" s="58"/>
      <c r="G2" s="1"/>
    </row>
    <row r="3" spans="1:7" ht="20.25" customHeight="1" thickBot="1">
      <c r="A3" s="144" t="str">
        <f>총괄!A3</f>
        <v>2023년 4월 30일 현재</v>
      </c>
      <c r="B3" s="144"/>
      <c r="G3" s="2" t="s">
        <v>8</v>
      </c>
    </row>
    <row r="4" spans="1:7" s="51" customFormat="1" ht="18" customHeight="1">
      <c r="A4" s="147" t="s">
        <v>103</v>
      </c>
      <c r="B4" s="149" t="s">
        <v>0</v>
      </c>
      <c r="C4" s="149" t="s">
        <v>1</v>
      </c>
      <c r="D4" s="149" t="s">
        <v>7</v>
      </c>
      <c r="E4" s="149"/>
      <c r="F4" s="149"/>
      <c r="G4" s="145" t="s">
        <v>5</v>
      </c>
    </row>
    <row r="5" spans="1:7" s="51" customFormat="1" ht="18" customHeight="1" thickBot="1">
      <c r="A5" s="148"/>
      <c r="B5" s="150"/>
      <c r="C5" s="150"/>
      <c r="D5" s="60" t="s">
        <v>2</v>
      </c>
      <c r="E5" s="60" t="s">
        <v>3</v>
      </c>
      <c r="F5" s="60" t="s">
        <v>4</v>
      </c>
      <c r="G5" s="146"/>
    </row>
    <row r="6" spans="1:7" s="51" customFormat="1" ht="21" customHeight="1" thickBot="1">
      <c r="A6" s="7" t="s">
        <v>6</v>
      </c>
      <c r="B6" s="8" t="s">
        <v>2</v>
      </c>
      <c r="C6" s="109">
        <v>26187</v>
      </c>
      <c r="D6" s="100">
        <v>52890</v>
      </c>
      <c r="E6" s="109">
        <v>25801</v>
      </c>
      <c r="F6" s="109">
        <v>27089</v>
      </c>
      <c r="G6" s="9"/>
    </row>
    <row r="7" spans="1:7" s="51" customFormat="1" ht="20.100000000000001" customHeight="1" thickTop="1">
      <c r="A7" s="4"/>
      <c r="B7" s="10" t="s">
        <v>128</v>
      </c>
      <c r="C7" s="110">
        <v>856</v>
      </c>
      <c r="D7" s="89">
        <v>1794</v>
      </c>
      <c r="E7" s="110">
        <v>921</v>
      </c>
      <c r="F7" s="110">
        <v>873</v>
      </c>
      <c r="G7" s="6"/>
    </row>
    <row r="8" spans="1:7" s="51" customFormat="1" ht="20.100000000000001" customHeight="1">
      <c r="A8" s="4"/>
      <c r="B8" s="11" t="s">
        <v>129</v>
      </c>
      <c r="C8" s="110">
        <v>970</v>
      </c>
      <c r="D8" s="89">
        <v>1936</v>
      </c>
      <c r="E8" s="110">
        <v>981</v>
      </c>
      <c r="F8" s="110">
        <v>955</v>
      </c>
      <c r="G8" s="3"/>
    </row>
    <row r="9" spans="1:7" s="51" customFormat="1" ht="20.100000000000001" customHeight="1">
      <c r="A9" s="4"/>
      <c r="B9" s="11" t="s">
        <v>130</v>
      </c>
      <c r="C9" s="110">
        <v>172</v>
      </c>
      <c r="D9" s="101">
        <v>372</v>
      </c>
      <c r="E9" s="110">
        <v>184</v>
      </c>
      <c r="F9" s="110">
        <v>188</v>
      </c>
      <c r="G9" s="3"/>
    </row>
    <row r="10" spans="1:7" s="51" customFormat="1" ht="20.100000000000001" customHeight="1">
      <c r="A10" s="4"/>
      <c r="B10" s="11" t="s">
        <v>131</v>
      </c>
      <c r="C10" s="110">
        <v>108</v>
      </c>
      <c r="D10" s="101">
        <v>175</v>
      </c>
      <c r="E10" s="110">
        <v>98</v>
      </c>
      <c r="F10" s="110">
        <v>77</v>
      </c>
      <c r="G10" s="3"/>
    </row>
    <row r="11" spans="1:7" s="51" customFormat="1" ht="20.100000000000001" customHeight="1">
      <c r="A11" s="4"/>
      <c r="B11" s="11" t="s">
        <v>84</v>
      </c>
      <c r="C11" s="110">
        <v>10</v>
      </c>
      <c r="D11" s="101">
        <v>15</v>
      </c>
      <c r="E11" s="110">
        <v>10</v>
      </c>
      <c r="F11" s="110">
        <v>5</v>
      </c>
      <c r="G11" s="3"/>
    </row>
    <row r="12" spans="1:7" s="51" customFormat="1" ht="20.100000000000001" customHeight="1">
      <c r="A12" s="4"/>
      <c r="B12" s="11" t="s">
        <v>132</v>
      </c>
      <c r="C12" s="110">
        <v>893</v>
      </c>
      <c r="D12" s="89">
        <v>2105</v>
      </c>
      <c r="E12" s="110">
        <v>1016</v>
      </c>
      <c r="F12" s="110">
        <v>1089</v>
      </c>
      <c r="G12" s="3"/>
    </row>
    <row r="13" spans="1:7" s="51" customFormat="1" ht="20.100000000000001" customHeight="1">
      <c r="A13" s="4"/>
      <c r="B13" s="11" t="s">
        <v>133</v>
      </c>
      <c r="C13" s="110">
        <v>90</v>
      </c>
      <c r="D13" s="101">
        <v>168</v>
      </c>
      <c r="E13" s="110">
        <v>82</v>
      </c>
      <c r="F13" s="110">
        <v>86</v>
      </c>
      <c r="G13" s="3"/>
    </row>
    <row r="14" spans="1:7" s="51" customFormat="1" ht="20.100000000000001" customHeight="1">
      <c r="A14" s="4"/>
      <c r="B14" s="11" t="s">
        <v>134</v>
      </c>
      <c r="C14" s="110">
        <v>35</v>
      </c>
      <c r="D14" s="101">
        <v>66</v>
      </c>
      <c r="E14" s="110">
        <v>30</v>
      </c>
      <c r="F14" s="110">
        <v>36</v>
      </c>
      <c r="G14" s="3"/>
    </row>
    <row r="15" spans="1:7" s="51" customFormat="1" ht="20.100000000000001" customHeight="1">
      <c r="A15" s="4"/>
      <c r="B15" s="11" t="s">
        <v>135</v>
      </c>
      <c r="C15" s="110">
        <v>47</v>
      </c>
      <c r="D15" s="101">
        <v>89</v>
      </c>
      <c r="E15" s="110">
        <v>45</v>
      </c>
      <c r="F15" s="110">
        <v>44</v>
      </c>
      <c r="G15" s="3"/>
    </row>
    <row r="16" spans="1:7" s="51" customFormat="1" ht="20.100000000000001" customHeight="1">
      <c r="A16" s="4"/>
      <c r="B16" s="11" t="s">
        <v>136</v>
      </c>
      <c r="C16" s="110">
        <v>51</v>
      </c>
      <c r="D16" s="101">
        <v>84</v>
      </c>
      <c r="E16" s="110">
        <v>46</v>
      </c>
      <c r="F16" s="110">
        <v>38</v>
      </c>
      <c r="G16" s="3"/>
    </row>
    <row r="17" spans="1:7" s="51" customFormat="1" ht="20.100000000000001" customHeight="1">
      <c r="A17" s="4"/>
      <c r="B17" s="11" t="s">
        <v>137</v>
      </c>
      <c r="C17" s="110">
        <v>78</v>
      </c>
      <c r="D17" s="101">
        <v>131</v>
      </c>
      <c r="E17" s="110">
        <v>74</v>
      </c>
      <c r="F17" s="110">
        <v>57</v>
      </c>
      <c r="G17" s="3"/>
    </row>
    <row r="18" spans="1:7" s="51" customFormat="1" ht="20.100000000000001" customHeight="1">
      <c r="A18" s="4"/>
      <c r="B18" s="11" t="s">
        <v>138</v>
      </c>
      <c r="C18" s="110">
        <v>85</v>
      </c>
      <c r="D18" s="101">
        <v>178</v>
      </c>
      <c r="E18" s="110">
        <v>85</v>
      </c>
      <c r="F18" s="110">
        <v>93</v>
      </c>
      <c r="G18" s="3"/>
    </row>
    <row r="19" spans="1:7" s="51" customFormat="1" ht="20.100000000000001" customHeight="1">
      <c r="A19" s="4"/>
      <c r="B19" s="11" t="s">
        <v>139</v>
      </c>
      <c r="C19" s="110">
        <v>151</v>
      </c>
      <c r="D19" s="101">
        <v>280</v>
      </c>
      <c r="E19" s="110">
        <v>161</v>
      </c>
      <c r="F19" s="110">
        <v>119</v>
      </c>
      <c r="G19" s="3"/>
    </row>
    <row r="20" spans="1:7" s="51" customFormat="1" ht="20.100000000000001" customHeight="1">
      <c r="A20" s="4"/>
      <c r="B20" s="11" t="s">
        <v>140</v>
      </c>
      <c r="C20" s="110">
        <v>150</v>
      </c>
      <c r="D20" s="101">
        <v>283</v>
      </c>
      <c r="E20" s="110">
        <v>150</v>
      </c>
      <c r="F20" s="110">
        <v>133</v>
      </c>
      <c r="G20" s="3"/>
    </row>
    <row r="21" spans="1:7" s="51" customFormat="1" ht="20.100000000000001" customHeight="1">
      <c r="A21" s="4"/>
      <c r="B21" s="11" t="s">
        <v>141</v>
      </c>
      <c r="C21" s="110">
        <v>179</v>
      </c>
      <c r="D21" s="101">
        <v>347</v>
      </c>
      <c r="E21" s="110">
        <v>163</v>
      </c>
      <c r="F21" s="110">
        <v>184</v>
      </c>
      <c r="G21" s="3"/>
    </row>
    <row r="22" spans="1:7" s="51" customFormat="1" ht="20.100000000000001" customHeight="1">
      <c r="A22" s="4"/>
      <c r="B22" s="11" t="s">
        <v>142</v>
      </c>
      <c r="C22" s="110">
        <v>85</v>
      </c>
      <c r="D22" s="101">
        <v>136</v>
      </c>
      <c r="E22" s="110">
        <v>77</v>
      </c>
      <c r="F22" s="110">
        <v>59</v>
      </c>
      <c r="G22" s="3"/>
    </row>
    <row r="23" spans="1:7" s="51" customFormat="1" ht="20.100000000000001" customHeight="1">
      <c r="A23" s="4"/>
      <c r="B23" s="11" t="s">
        <v>143</v>
      </c>
      <c r="C23" s="110">
        <v>297</v>
      </c>
      <c r="D23" s="101">
        <v>562</v>
      </c>
      <c r="E23" s="110">
        <v>266</v>
      </c>
      <c r="F23" s="110">
        <v>296</v>
      </c>
      <c r="G23" s="3"/>
    </row>
    <row r="24" spans="1:7" s="51" customFormat="1" ht="20.100000000000001" customHeight="1">
      <c r="A24" s="4"/>
      <c r="B24" s="11" t="s">
        <v>144</v>
      </c>
      <c r="C24" s="110">
        <v>398</v>
      </c>
      <c r="D24" s="101">
        <v>798</v>
      </c>
      <c r="E24" s="110">
        <v>397</v>
      </c>
      <c r="F24" s="110">
        <v>401</v>
      </c>
      <c r="G24" s="3"/>
    </row>
    <row r="25" spans="1:7" s="51" customFormat="1" ht="20.100000000000001" customHeight="1">
      <c r="A25" s="4"/>
      <c r="B25" s="11" t="s">
        <v>145</v>
      </c>
      <c r="C25" s="110">
        <v>164</v>
      </c>
      <c r="D25" s="101">
        <v>284</v>
      </c>
      <c r="E25" s="110">
        <v>131</v>
      </c>
      <c r="F25" s="110">
        <v>153</v>
      </c>
      <c r="G25" s="3"/>
    </row>
    <row r="26" spans="1:7" s="51" customFormat="1" ht="20.100000000000001" customHeight="1">
      <c r="A26" s="4"/>
      <c r="B26" s="11" t="s">
        <v>146</v>
      </c>
      <c r="C26" s="110">
        <v>118</v>
      </c>
      <c r="D26" s="101">
        <v>229</v>
      </c>
      <c r="E26" s="110">
        <v>103</v>
      </c>
      <c r="F26" s="110">
        <v>126</v>
      </c>
      <c r="G26" s="3"/>
    </row>
    <row r="27" spans="1:7" s="51" customFormat="1" ht="20.100000000000001" customHeight="1">
      <c r="A27" s="4"/>
      <c r="B27" s="11" t="s">
        <v>147</v>
      </c>
      <c r="C27" s="110">
        <v>83</v>
      </c>
      <c r="D27" s="101">
        <v>106</v>
      </c>
      <c r="E27" s="110">
        <v>42</v>
      </c>
      <c r="F27" s="110">
        <v>64</v>
      </c>
      <c r="G27" s="3"/>
    </row>
    <row r="28" spans="1:7" s="51" customFormat="1" ht="20.100000000000001" customHeight="1">
      <c r="A28" s="4"/>
      <c r="B28" s="11" t="s">
        <v>148</v>
      </c>
      <c r="C28" s="110">
        <v>724</v>
      </c>
      <c r="D28" s="101">
        <v>821</v>
      </c>
      <c r="E28" s="110">
        <v>144</v>
      </c>
      <c r="F28" s="110">
        <v>677</v>
      </c>
      <c r="G28" s="3"/>
    </row>
    <row r="29" spans="1:7" s="66" customFormat="1" ht="20.100000000000001" customHeight="1">
      <c r="A29" s="52"/>
      <c r="B29" s="53" t="s">
        <v>149</v>
      </c>
      <c r="C29" s="110">
        <v>765</v>
      </c>
      <c r="D29" s="89">
        <v>1426</v>
      </c>
      <c r="E29" s="110">
        <v>759</v>
      </c>
      <c r="F29" s="110">
        <v>667</v>
      </c>
      <c r="G29" s="54"/>
    </row>
    <row r="30" spans="1:7" s="51" customFormat="1" ht="20.100000000000001" customHeight="1">
      <c r="A30" s="4"/>
      <c r="B30" s="12" t="s">
        <v>150</v>
      </c>
      <c r="C30" s="110">
        <v>2173</v>
      </c>
      <c r="D30" s="89">
        <v>3848</v>
      </c>
      <c r="E30" s="110">
        <v>1927</v>
      </c>
      <c r="F30" s="110">
        <v>1921</v>
      </c>
      <c r="G30" s="3"/>
    </row>
    <row r="31" spans="1:7" s="51" customFormat="1" ht="20.100000000000001" customHeight="1">
      <c r="A31" s="4"/>
      <c r="B31" s="12" t="s">
        <v>151</v>
      </c>
      <c r="C31" s="110">
        <v>826</v>
      </c>
      <c r="D31" s="89">
        <v>1415</v>
      </c>
      <c r="E31" s="110">
        <v>729</v>
      </c>
      <c r="F31" s="110">
        <v>686</v>
      </c>
      <c r="G31" s="3"/>
    </row>
    <row r="32" spans="1:7" s="51" customFormat="1" ht="20.100000000000001" customHeight="1">
      <c r="A32" s="4"/>
      <c r="B32" s="12" t="s">
        <v>152</v>
      </c>
      <c r="C32" s="110">
        <v>63</v>
      </c>
      <c r="D32" s="101">
        <v>121</v>
      </c>
      <c r="E32" s="110">
        <v>62</v>
      </c>
      <c r="F32" s="110">
        <v>59</v>
      </c>
      <c r="G32" s="3"/>
    </row>
    <row r="33" spans="1:7" s="51" customFormat="1" ht="20.100000000000001" customHeight="1">
      <c r="A33" s="4"/>
      <c r="B33" s="12" t="s">
        <v>157</v>
      </c>
      <c r="C33" s="110">
        <v>2151</v>
      </c>
      <c r="D33" s="89">
        <v>4064</v>
      </c>
      <c r="E33" s="110">
        <v>2022</v>
      </c>
      <c r="F33" s="110">
        <v>2042</v>
      </c>
      <c r="G33" s="3"/>
    </row>
    <row r="34" spans="1:7" s="51" customFormat="1" ht="20.100000000000001" customHeight="1">
      <c r="A34" s="4"/>
      <c r="B34" s="12" t="s">
        <v>156</v>
      </c>
      <c r="C34" s="110">
        <v>517</v>
      </c>
      <c r="D34" s="101">
        <v>741</v>
      </c>
      <c r="E34" s="110">
        <v>361</v>
      </c>
      <c r="F34" s="110">
        <v>380</v>
      </c>
      <c r="G34" s="3"/>
    </row>
    <row r="35" spans="1:7" s="51" customFormat="1" ht="20.100000000000001" customHeight="1">
      <c r="A35" s="4"/>
      <c r="B35" s="12" t="s">
        <v>153</v>
      </c>
      <c r="C35" s="110">
        <v>76</v>
      </c>
      <c r="D35" s="101">
        <v>135</v>
      </c>
      <c r="E35" s="110">
        <v>73</v>
      </c>
      <c r="F35" s="110">
        <v>62</v>
      </c>
      <c r="G35" s="3"/>
    </row>
    <row r="36" spans="1:7" s="51" customFormat="1" ht="20.100000000000001" customHeight="1">
      <c r="A36" s="4"/>
      <c r="B36" s="12" t="s">
        <v>154</v>
      </c>
      <c r="C36" s="110">
        <v>1219</v>
      </c>
      <c r="D36" s="89">
        <v>2498</v>
      </c>
      <c r="E36" s="110">
        <v>1262</v>
      </c>
      <c r="F36" s="110">
        <v>1236</v>
      </c>
      <c r="G36" s="3"/>
    </row>
    <row r="37" spans="1:7" s="51" customFormat="1" ht="20.100000000000001" customHeight="1">
      <c r="A37" s="4"/>
      <c r="B37" s="12" t="s">
        <v>155</v>
      </c>
      <c r="C37" s="110">
        <v>952</v>
      </c>
      <c r="D37" s="89">
        <v>2037</v>
      </c>
      <c r="E37" s="110">
        <v>958</v>
      </c>
      <c r="F37" s="110">
        <v>1079</v>
      </c>
      <c r="G37" s="3"/>
    </row>
    <row r="38" spans="1:7" s="51" customFormat="1" ht="20.100000000000001" customHeight="1">
      <c r="A38" s="4"/>
      <c r="B38" s="12" t="s">
        <v>105</v>
      </c>
      <c r="C38" s="110">
        <v>1097</v>
      </c>
      <c r="D38" s="89">
        <v>2556</v>
      </c>
      <c r="E38" s="110">
        <v>1193</v>
      </c>
      <c r="F38" s="110">
        <v>1363</v>
      </c>
      <c r="G38" s="33"/>
    </row>
    <row r="39" spans="1:7" s="51" customFormat="1" ht="20.100000000000001" customHeight="1">
      <c r="A39" s="4"/>
      <c r="B39" s="12" t="s">
        <v>106</v>
      </c>
      <c r="C39" s="110">
        <v>612</v>
      </c>
      <c r="D39" s="89">
        <v>1240</v>
      </c>
      <c r="E39" s="110">
        <v>609</v>
      </c>
      <c r="F39" s="110">
        <v>631</v>
      </c>
      <c r="G39" s="33"/>
    </row>
    <row r="40" spans="1:7" s="51" customFormat="1" ht="20.100000000000001" customHeight="1">
      <c r="A40" s="4"/>
      <c r="B40" s="12" t="s">
        <v>107</v>
      </c>
      <c r="C40" s="110">
        <v>692</v>
      </c>
      <c r="D40" s="89">
        <v>1548</v>
      </c>
      <c r="E40" s="110">
        <v>745</v>
      </c>
      <c r="F40" s="110">
        <v>803</v>
      </c>
      <c r="G40" s="3"/>
    </row>
    <row r="41" spans="1:7" s="51" customFormat="1" ht="20.100000000000001" customHeight="1">
      <c r="A41" s="4"/>
      <c r="B41" s="12" t="s">
        <v>109</v>
      </c>
      <c r="C41" s="110">
        <v>812</v>
      </c>
      <c r="D41" s="89">
        <v>2238</v>
      </c>
      <c r="E41" s="110">
        <v>1081</v>
      </c>
      <c r="F41" s="110">
        <v>1157</v>
      </c>
      <c r="G41" s="3"/>
    </row>
    <row r="42" spans="1:7" s="51" customFormat="1" ht="20.100000000000001" customHeight="1">
      <c r="A42" s="4"/>
      <c r="B42" s="34" t="s">
        <v>110</v>
      </c>
      <c r="C42" s="110">
        <v>1191</v>
      </c>
      <c r="D42" s="89">
        <v>2433</v>
      </c>
      <c r="E42" s="110">
        <v>1257</v>
      </c>
      <c r="F42" s="110">
        <v>1176</v>
      </c>
      <c r="G42" s="35"/>
    </row>
    <row r="43" spans="1:7" s="51" customFormat="1" ht="20.100000000000001" customHeight="1">
      <c r="A43" s="4"/>
      <c r="B43" s="32" t="s">
        <v>111</v>
      </c>
      <c r="C43" s="110">
        <v>1028</v>
      </c>
      <c r="D43" s="89">
        <v>1792</v>
      </c>
      <c r="E43" s="110">
        <v>801</v>
      </c>
      <c r="F43" s="110">
        <v>991</v>
      </c>
      <c r="G43" s="33"/>
    </row>
    <row r="44" spans="1:7" s="51" customFormat="1" ht="20.100000000000001" customHeight="1">
      <c r="A44" s="4"/>
      <c r="B44" s="12" t="s">
        <v>112</v>
      </c>
      <c r="C44" s="110">
        <v>519</v>
      </c>
      <c r="D44" s="89">
        <v>1275</v>
      </c>
      <c r="E44" s="110">
        <v>609</v>
      </c>
      <c r="F44" s="110">
        <v>666</v>
      </c>
      <c r="G44" s="3"/>
    </row>
    <row r="45" spans="1:7" s="51" customFormat="1" ht="20.100000000000001" customHeight="1">
      <c r="A45" s="4"/>
      <c r="B45" s="12" t="s">
        <v>171</v>
      </c>
      <c r="C45" s="110">
        <v>953</v>
      </c>
      <c r="D45" s="89">
        <v>1709</v>
      </c>
      <c r="E45" s="110">
        <v>708</v>
      </c>
      <c r="F45" s="110">
        <v>1001</v>
      </c>
      <c r="G45" s="3"/>
    </row>
    <row r="46" spans="1:7" s="51" customFormat="1" ht="20.100000000000001" customHeight="1">
      <c r="A46" s="4"/>
      <c r="B46" s="12" t="s">
        <v>173</v>
      </c>
      <c r="C46" s="110">
        <v>1025</v>
      </c>
      <c r="D46" s="89">
        <v>1841</v>
      </c>
      <c r="E46" s="110">
        <v>916</v>
      </c>
      <c r="F46" s="110">
        <v>925</v>
      </c>
      <c r="G46" s="3"/>
    </row>
    <row r="47" spans="1:7" s="51" customFormat="1" ht="20.100000000000001" customHeight="1">
      <c r="A47" s="4"/>
      <c r="B47" s="12" t="s">
        <v>174</v>
      </c>
      <c r="C47" s="110">
        <v>913</v>
      </c>
      <c r="D47" s="89">
        <v>2661</v>
      </c>
      <c r="E47" s="110">
        <v>1324</v>
      </c>
      <c r="F47" s="110">
        <v>1337</v>
      </c>
      <c r="G47" s="3"/>
    </row>
    <row r="48" spans="1:7" s="51" customFormat="1" ht="20.100000000000001" customHeight="1">
      <c r="A48" s="4"/>
      <c r="B48" s="12" t="s">
        <v>175</v>
      </c>
      <c r="C48" s="110">
        <v>798</v>
      </c>
      <c r="D48" s="89">
        <v>1428</v>
      </c>
      <c r="E48" s="110">
        <v>771</v>
      </c>
      <c r="F48" s="110">
        <v>657</v>
      </c>
      <c r="G48" s="3"/>
    </row>
    <row r="49" spans="1:7" s="51" customFormat="1" ht="20.100000000000001" customHeight="1">
      <c r="A49" s="4"/>
      <c r="B49" s="12" t="s">
        <v>176</v>
      </c>
      <c r="C49" s="110">
        <v>279</v>
      </c>
      <c r="D49" s="101">
        <v>706</v>
      </c>
      <c r="E49" s="110">
        <v>357</v>
      </c>
      <c r="F49" s="110">
        <v>349</v>
      </c>
      <c r="G49" s="3"/>
    </row>
    <row r="50" spans="1:7" s="51" customFormat="1" ht="20.100000000000001" customHeight="1">
      <c r="A50" s="4"/>
      <c r="B50" s="12" t="s">
        <v>205</v>
      </c>
      <c r="C50" s="110">
        <v>81</v>
      </c>
      <c r="D50" s="101">
        <v>166</v>
      </c>
      <c r="E50" s="110">
        <v>84</v>
      </c>
      <c r="F50" s="110">
        <v>82</v>
      </c>
      <c r="G50" s="33"/>
    </row>
    <row r="51" spans="1:7" s="51" customFormat="1" ht="20.100000000000001" customHeight="1">
      <c r="A51" s="4"/>
      <c r="B51" s="12" t="s">
        <v>204</v>
      </c>
      <c r="C51" s="110">
        <v>497</v>
      </c>
      <c r="D51" s="89">
        <v>1330</v>
      </c>
      <c r="E51" s="110">
        <v>639</v>
      </c>
      <c r="F51" s="110">
        <v>691</v>
      </c>
      <c r="G51" s="33"/>
    </row>
    <row r="52" spans="1:7" s="51" customFormat="1" ht="20.100000000000001" customHeight="1" thickBot="1">
      <c r="A52" s="5"/>
      <c r="B52" s="96" t="s">
        <v>221</v>
      </c>
      <c r="C52" s="112">
        <v>1202</v>
      </c>
      <c r="D52" s="90">
        <v>2720</v>
      </c>
      <c r="E52" s="113">
        <v>1346</v>
      </c>
      <c r="F52" s="113">
        <v>1374</v>
      </c>
      <c r="G52" s="86"/>
    </row>
    <row r="53" spans="1:7">
      <c r="C53" s="117"/>
      <c r="D53" s="65"/>
      <c r="E53" s="117"/>
      <c r="F53" s="117"/>
    </row>
    <row r="54" spans="1:7" ht="14.25">
      <c r="C54" s="130"/>
      <c r="E54" s="131"/>
      <c r="F54" s="131"/>
    </row>
  </sheetData>
  <mergeCells count="7">
    <mergeCell ref="A1:G1"/>
    <mergeCell ref="A3:B3"/>
    <mergeCell ref="G4:G5"/>
    <mergeCell ref="A4:A5"/>
    <mergeCell ref="B4:B5"/>
    <mergeCell ref="C4:C5"/>
    <mergeCell ref="D4:F4"/>
  </mergeCells>
  <phoneticPr fontId="2" type="noConversion"/>
  <pageMargins left="0.74803149606299213" right="0.74803149606299213" top="0.78740157480314965" bottom="0.59055118110236227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N19" sqref="N19"/>
    </sheetView>
  </sheetViews>
  <sheetFormatPr defaultRowHeight="13.5"/>
  <cols>
    <col min="1" max="1" width="10.33203125" customWidth="1"/>
    <col min="2" max="2" width="16.5546875" customWidth="1"/>
    <col min="3" max="3" width="9.44140625" customWidth="1"/>
    <col min="4" max="4" width="10.33203125" customWidth="1"/>
    <col min="5" max="5" width="9.33203125" customWidth="1"/>
    <col min="6" max="6" width="9.6640625" customWidth="1"/>
    <col min="10" max="10" width="10.6640625" customWidth="1"/>
  </cols>
  <sheetData>
    <row r="1" spans="1:7" ht="26.25" customHeight="1">
      <c r="A1" s="143" t="s">
        <v>83</v>
      </c>
      <c r="B1" s="143"/>
      <c r="C1" s="143"/>
      <c r="D1" s="143"/>
      <c r="E1" s="143"/>
      <c r="F1" s="143"/>
      <c r="G1" s="143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20.25" customHeight="1" thickBot="1">
      <c r="A3" s="144" t="str">
        <f>총괄!A3</f>
        <v>2023년 4월 30일 현재</v>
      </c>
      <c r="B3" s="144"/>
      <c r="C3" s="85"/>
      <c r="D3" s="85"/>
      <c r="E3" s="85"/>
      <c r="F3" s="85"/>
      <c r="G3" s="85" t="s">
        <v>8</v>
      </c>
    </row>
    <row r="4" spans="1:7" ht="18" customHeight="1">
      <c r="A4" s="147" t="s">
        <v>104</v>
      </c>
      <c r="B4" s="149" t="s">
        <v>0</v>
      </c>
      <c r="C4" s="149" t="s">
        <v>1</v>
      </c>
      <c r="D4" s="149" t="s">
        <v>7</v>
      </c>
      <c r="E4" s="149"/>
      <c r="F4" s="149"/>
      <c r="G4" s="145" t="s">
        <v>5</v>
      </c>
    </row>
    <row r="5" spans="1:7" ht="18" customHeight="1" thickBot="1">
      <c r="A5" s="148"/>
      <c r="B5" s="150"/>
      <c r="C5" s="150"/>
      <c r="D5" s="91" t="s">
        <v>2</v>
      </c>
      <c r="E5" s="91" t="s">
        <v>3</v>
      </c>
      <c r="F5" s="91" t="s">
        <v>4</v>
      </c>
      <c r="G5" s="146"/>
    </row>
    <row r="6" spans="1:7" ht="20.100000000000001" customHeight="1" thickBot="1">
      <c r="A6" s="7" t="s">
        <v>10</v>
      </c>
      <c r="B6" s="8" t="s">
        <v>2</v>
      </c>
      <c r="C6" s="109">
        <v>5007</v>
      </c>
      <c r="D6" s="100">
        <v>8821</v>
      </c>
      <c r="E6" s="109">
        <v>4757</v>
      </c>
      <c r="F6" s="109">
        <v>4064</v>
      </c>
      <c r="G6" s="14"/>
    </row>
    <row r="7" spans="1:7" ht="20.100000000000001" customHeight="1" thickTop="1">
      <c r="A7" s="4"/>
      <c r="B7" s="10" t="s">
        <v>11</v>
      </c>
      <c r="C7" s="110">
        <v>906</v>
      </c>
      <c r="D7" s="103">
        <v>1434</v>
      </c>
      <c r="E7" s="110">
        <v>736</v>
      </c>
      <c r="F7" s="110">
        <v>698</v>
      </c>
      <c r="G7" s="15"/>
    </row>
    <row r="8" spans="1:7" ht="20.100000000000001" customHeight="1">
      <c r="A8" s="4"/>
      <c r="B8" s="11" t="s">
        <v>12</v>
      </c>
      <c r="C8" s="110">
        <v>78</v>
      </c>
      <c r="D8" s="102">
        <v>179</v>
      </c>
      <c r="E8" s="110">
        <v>93</v>
      </c>
      <c r="F8" s="110">
        <v>86</v>
      </c>
      <c r="G8" s="16"/>
    </row>
    <row r="9" spans="1:7" ht="20.100000000000001" customHeight="1">
      <c r="A9" s="4"/>
      <c r="B9" s="11" t="s">
        <v>13</v>
      </c>
      <c r="C9" s="110">
        <v>104</v>
      </c>
      <c r="D9" s="102">
        <v>149</v>
      </c>
      <c r="E9" s="110">
        <v>76</v>
      </c>
      <c r="F9" s="110">
        <v>73</v>
      </c>
      <c r="G9" s="16"/>
    </row>
    <row r="10" spans="1:7" ht="20.100000000000001" customHeight="1">
      <c r="A10" s="4"/>
      <c r="B10" s="11" t="s">
        <v>14</v>
      </c>
      <c r="C10" s="110">
        <v>42</v>
      </c>
      <c r="D10" s="102">
        <v>68</v>
      </c>
      <c r="E10" s="110">
        <v>36</v>
      </c>
      <c r="F10" s="110">
        <v>32</v>
      </c>
      <c r="G10" s="16"/>
    </row>
    <row r="11" spans="1:7" ht="20.100000000000001" customHeight="1">
      <c r="A11" s="4"/>
      <c r="B11" s="11" t="s">
        <v>15</v>
      </c>
      <c r="C11" s="110">
        <v>59</v>
      </c>
      <c r="D11" s="102">
        <v>118</v>
      </c>
      <c r="E11" s="110">
        <v>65</v>
      </c>
      <c r="F11" s="110">
        <v>53</v>
      </c>
      <c r="G11" s="16"/>
    </row>
    <row r="12" spans="1:7" ht="20.100000000000001" customHeight="1">
      <c r="A12" s="4"/>
      <c r="B12" s="11" t="s">
        <v>16</v>
      </c>
      <c r="C12" s="110">
        <v>71</v>
      </c>
      <c r="D12" s="102">
        <v>128</v>
      </c>
      <c r="E12" s="110">
        <v>67</v>
      </c>
      <c r="F12" s="110">
        <v>61</v>
      </c>
      <c r="G12" s="16"/>
    </row>
    <row r="13" spans="1:7" ht="20.100000000000001" customHeight="1">
      <c r="A13" s="4"/>
      <c r="B13" s="11" t="s">
        <v>17</v>
      </c>
      <c r="C13" s="110">
        <v>110</v>
      </c>
      <c r="D13" s="102">
        <v>208</v>
      </c>
      <c r="E13" s="110">
        <v>102</v>
      </c>
      <c r="F13" s="110">
        <v>106</v>
      </c>
      <c r="G13" s="16"/>
    </row>
    <row r="14" spans="1:7" ht="20.100000000000001" customHeight="1">
      <c r="A14" s="4"/>
      <c r="B14" s="11" t="s">
        <v>18</v>
      </c>
      <c r="C14" s="110">
        <v>89</v>
      </c>
      <c r="D14" s="102">
        <v>157</v>
      </c>
      <c r="E14" s="110">
        <v>85</v>
      </c>
      <c r="F14" s="110">
        <v>72</v>
      </c>
      <c r="G14" s="16"/>
    </row>
    <row r="15" spans="1:7" ht="20.100000000000001" customHeight="1">
      <c r="A15" s="4"/>
      <c r="B15" s="11" t="s">
        <v>19</v>
      </c>
      <c r="C15" s="110">
        <v>114</v>
      </c>
      <c r="D15" s="102">
        <v>203</v>
      </c>
      <c r="E15" s="110">
        <v>106</v>
      </c>
      <c r="F15" s="110">
        <v>97</v>
      </c>
      <c r="G15" s="16"/>
    </row>
    <row r="16" spans="1:7" ht="20.100000000000001" customHeight="1">
      <c r="A16" s="4"/>
      <c r="B16" s="11" t="s">
        <v>20</v>
      </c>
      <c r="C16" s="110">
        <v>91</v>
      </c>
      <c r="D16" s="102">
        <v>163</v>
      </c>
      <c r="E16" s="110">
        <v>85</v>
      </c>
      <c r="F16" s="110">
        <v>78</v>
      </c>
      <c r="G16" s="16"/>
    </row>
    <row r="17" spans="1:7" ht="20.100000000000001" customHeight="1">
      <c r="A17" s="4"/>
      <c r="B17" s="11" t="s">
        <v>21</v>
      </c>
      <c r="C17" s="110">
        <v>107</v>
      </c>
      <c r="D17" s="102">
        <v>156</v>
      </c>
      <c r="E17" s="110">
        <v>82</v>
      </c>
      <c r="F17" s="110">
        <v>74</v>
      </c>
      <c r="G17" s="16"/>
    </row>
    <row r="18" spans="1:7" ht="20.100000000000001" customHeight="1">
      <c r="A18" s="4"/>
      <c r="B18" s="11" t="s">
        <v>22</v>
      </c>
      <c r="C18" s="110">
        <v>51</v>
      </c>
      <c r="D18" s="102">
        <v>86</v>
      </c>
      <c r="E18" s="110">
        <v>40</v>
      </c>
      <c r="F18" s="110">
        <v>46</v>
      </c>
      <c r="G18" s="16"/>
    </row>
    <row r="19" spans="1:7" ht="20.100000000000001" customHeight="1">
      <c r="A19" s="4"/>
      <c r="B19" s="11" t="s">
        <v>23</v>
      </c>
      <c r="C19" s="110">
        <v>52</v>
      </c>
      <c r="D19" s="102">
        <v>83</v>
      </c>
      <c r="E19" s="110">
        <v>50</v>
      </c>
      <c r="F19" s="110">
        <v>33</v>
      </c>
      <c r="G19" s="16"/>
    </row>
    <row r="20" spans="1:7" ht="20.100000000000001" customHeight="1">
      <c r="A20" s="4"/>
      <c r="B20" s="11" t="s">
        <v>24</v>
      </c>
      <c r="C20" s="110">
        <v>161</v>
      </c>
      <c r="D20" s="102">
        <v>236</v>
      </c>
      <c r="E20" s="110">
        <v>157</v>
      </c>
      <c r="F20" s="110">
        <v>79</v>
      </c>
      <c r="G20" s="16"/>
    </row>
    <row r="21" spans="1:7" ht="20.100000000000001" customHeight="1">
      <c r="A21" s="4"/>
      <c r="B21" s="11" t="s">
        <v>25</v>
      </c>
      <c r="C21" s="110">
        <v>111</v>
      </c>
      <c r="D21" s="102">
        <v>213</v>
      </c>
      <c r="E21" s="110">
        <v>115</v>
      </c>
      <c r="F21" s="110">
        <v>98</v>
      </c>
      <c r="G21" s="16"/>
    </row>
    <row r="22" spans="1:7" ht="20.100000000000001" customHeight="1">
      <c r="A22" s="4"/>
      <c r="B22" s="11" t="s">
        <v>26</v>
      </c>
      <c r="C22" s="110">
        <v>31</v>
      </c>
      <c r="D22" s="102">
        <v>66</v>
      </c>
      <c r="E22" s="110">
        <v>33</v>
      </c>
      <c r="F22" s="110">
        <v>33</v>
      </c>
      <c r="G22" s="16"/>
    </row>
    <row r="23" spans="1:7" ht="20.100000000000001" customHeight="1">
      <c r="A23" s="4"/>
      <c r="B23" s="11" t="s">
        <v>27</v>
      </c>
      <c r="C23" s="110">
        <v>51</v>
      </c>
      <c r="D23" s="102">
        <v>116</v>
      </c>
      <c r="E23" s="110">
        <v>60</v>
      </c>
      <c r="F23" s="110">
        <v>56</v>
      </c>
      <c r="G23" s="16"/>
    </row>
    <row r="24" spans="1:7" ht="20.100000000000001" customHeight="1">
      <c r="A24" s="4"/>
      <c r="B24" s="11" t="s">
        <v>28</v>
      </c>
      <c r="C24" s="110">
        <v>71</v>
      </c>
      <c r="D24" s="102">
        <v>119</v>
      </c>
      <c r="E24" s="110">
        <v>66</v>
      </c>
      <c r="F24" s="110">
        <v>53</v>
      </c>
      <c r="G24" s="16"/>
    </row>
    <row r="25" spans="1:7" ht="20.100000000000001" customHeight="1">
      <c r="A25" s="4"/>
      <c r="B25" s="11" t="s">
        <v>29</v>
      </c>
      <c r="C25" s="110">
        <v>50</v>
      </c>
      <c r="D25" s="102">
        <v>93</v>
      </c>
      <c r="E25" s="110">
        <v>51</v>
      </c>
      <c r="F25" s="110">
        <v>42</v>
      </c>
      <c r="G25" s="16"/>
    </row>
    <row r="26" spans="1:7" ht="20.100000000000001" customHeight="1">
      <c r="A26" s="4"/>
      <c r="B26" s="11" t="s">
        <v>30</v>
      </c>
      <c r="C26" s="110">
        <v>51</v>
      </c>
      <c r="D26" s="102">
        <v>85</v>
      </c>
      <c r="E26" s="110">
        <v>47</v>
      </c>
      <c r="F26" s="110">
        <v>38</v>
      </c>
      <c r="G26" s="16"/>
    </row>
    <row r="27" spans="1:7" ht="20.100000000000001" customHeight="1">
      <c r="A27" s="4"/>
      <c r="B27" s="11" t="s">
        <v>31</v>
      </c>
      <c r="C27" s="110">
        <v>903</v>
      </c>
      <c r="D27" s="103">
        <v>1500</v>
      </c>
      <c r="E27" s="110">
        <v>838</v>
      </c>
      <c r="F27" s="110">
        <v>662</v>
      </c>
      <c r="G27" s="16"/>
    </row>
    <row r="28" spans="1:7" ht="20.100000000000001" customHeight="1">
      <c r="A28" s="4"/>
      <c r="B28" s="11" t="s">
        <v>102</v>
      </c>
      <c r="C28" s="110">
        <v>711</v>
      </c>
      <c r="D28" s="103">
        <v>1578</v>
      </c>
      <c r="E28" s="110">
        <v>881</v>
      </c>
      <c r="F28" s="110">
        <v>697</v>
      </c>
      <c r="G28" s="16"/>
    </row>
    <row r="29" spans="1:7" ht="20.100000000000001" customHeight="1">
      <c r="A29" s="4"/>
      <c r="B29" s="11" t="s">
        <v>32</v>
      </c>
      <c r="C29" s="110">
        <v>664</v>
      </c>
      <c r="D29" s="103">
        <v>1120</v>
      </c>
      <c r="E29" s="110">
        <v>581</v>
      </c>
      <c r="F29" s="110">
        <v>539</v>
      </c>
      <c r="G29" s="16"/>
    </row>
    <row r="30" spans="1:7" ht="20.100000000000001" customHeight="1">
      <c r="A30" s="4"/>
      <c r="B30" s="12" t="s">
        <v>33</v>
      </c>
      <c r="C30" s="110">
        <v>263</v>
      </c>
      <c r="D30" s="102">
        <v>473</v>
      </c>
      <c r="E30" s="110">
        <v>250</v>
      </c>
      <c r="F30" s="110">
        <v>223</v>
      </c>
      <c r="G30" s="17"/>
    </row>
    <row r="31" spans="1:7" ht="20.100000000000001" customHeight="1" thickBot="1">
      <c r="A31" s="5"/>
      <c r="B31" s="77" t="s">
        <v>34</v>
      </c>
      <c r="C31" s="111">
        <v>66</v>
      </c>
      <c r="D31" s="104">
        <v>90</v>
      </c>
      <c r="E31" s="111">
        <v>55</v>
      </c>
      <c r="F31" s="111">
        <v>35</v>
      </c>
      <c r="G31" s="18"/>
    </row>
    <row r="32" spans="1:7">
      <c r="C32" s="85"/>
      <c r="D32" s="62"/>
      <c r="E32" s="85"/>
      <c r="F32" s="85"/>
    </row>
    <row r="33" spans="3:6">
      <c r="C33" s="62"/>
      <c r="D33" s="62"/>
      <c r="E33" s="62"/>
      <c r="F33" s="62"/>
    </row>
  </sheetData>
  <mergeCells count="7">
    <mergeCell ref="A1:G1"/>
    <mergeCell ref="A3:B3"/>
    <mergeCell ref="A4:A5"/>
    <mergeCell ref="B4:B5"/>
    <mergeCell ref="C4:C5"/>
    <mergeCell ref="D4:F4"/>
    <mergeCell ref="G4:G5"/>
  </mergeCells>
  <phoneticPr fontId="2" type="noConversion"/>
  <pageMargins left="0.74803149606299213" right="0.74803149606299213" top="0.98425196850393704" bottom="0.7874015748031496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L53" sqref="L53"/>
    </sheetView>
  </sheetViews>
  <sheetFormatPr defaultRowHeight="13.5"/>
  <cols>
    <col min="1" max="1" width="10.33203125" style="2" customWidth="1"/>
    <col min="2" max="2" width="16.5546875" style="2" customWidth="1"/>
    <col min="3" max="3" width="9.44140625" style="2" customWidth="1"/>
    <col min="4" max="4" width="10.33203125" style="61" customWidth="1"/>
    <col min="5" max="5" width="9.33203125" style="2" customWidth="1"/>
    <col min="6" max="6" width="9.6640625" style="2" customWidth="1"/>
    <col min="7" max="16384" width="8.88671875" style="2"/>
  </cols>
  <sheetData>
    <row r="1" spans="1:7" ht="26.25" customHeight="1">
      <c r="A1" s="143" t="s">
        <v>83</v>
      </c>
      <c r="B1" s="143"/>
      <c r="C1" s="143"/>
      <c r="D1" s="143"/>
      <c r="E1" s="143"/>
      <c r="F1" s="143"/>
      <c r="G1" s="143"/>
    </row>
    <row r="2" spans="1:7" ht="15" customHeight="1">
      <c r="A2" s="1"/>
      <c r="B2" s="1"/>
      <c r="C2" s="1"/>
      <c r="D2" s="1"/>
      <c r="E2" s="1"/>
      <c r="F2" s="1"/>
      <c r="G2" s="1"/>
    </row>
    <row r="3" spans="1:7" ht="21.75" customHeight="1" thickBot="1">
      <c r="A3" s="144" t="str">
        <f>총괄!A3</f>
        <v>2023년 4월 30일 현재</v>
      </c>
      <c r="B3" s="144"/>
      <c r="G3" s="2" t="s">
        <v>8</v>
      </c>
    </row>
    <row r="4" spans="1:7" ht="18" customHeight="1">
      <c r="A4" s="147" t="s">
        <v>103</v>
      </c>
      <c r="B4" s="149" t="s">
        <v>0</v>
      </c>
      <c r="C4" s="149" t="s">
        <v>1</v>
      </c>
      <c r="D4" s="149" t="s">
        <v>7</v>
      </c>
      <c r="E4" s="149"/>
      <c r="F4" s="149"/>
      <c r="G4" s="145" t="s">
        <v>5</v>
      </c>
    </row>
    <row r="5" spans="1:7" ht="18" customHeight="1" thickBot="1">
      <c r="A5" s="148"/>
      <c r="B5" s="150"/>
      <c r="C5" s="150"/>
      <c r="D5" s="91" t="s">
        <v>2</v>
      </c>
      <c r="E5" s="91" t="s">
        <v>3</v>
      </c>
      <c r="F5" s="91" t="s">
        <v>4</v>
      </c>
      <c r="G5" s="146"/>
    </row>
    <row r="6" spans="1:7" ht="20.100000000000001" customHeight="1" thickBot="1">
      <c r="A6" s="7" t="s">
        <v>194</v>
      </c>
      <c r="B6" s="8" t="s">
        <v>2</v>
      </c>
      <c r="C6" s="109">
        <v>32028</v>
      </c>
      <c r="D6" s="100">
        <v>80830</v>
      </c>
      <c r="E6" s="109">
        <v>40016</v>
      </c>
      <c r="F6" s="109">
        <v>40814</v>
      </c>
      <c r="G6" s="9"/>
    </row>
    <row r="7" spans="1:7" ht="20.100000000000001" customHeight="1" thickTop="1">
      <c r="A7" s="4"/>
      <c r="B7" s="10" t="s">
        <v>56</v>
      </c>
      <c r="C7" s="110">
        <v>252</v>
      </c>
      <c r="D7" s="105">
        <v>430</v>
      </c>
      <c r="E7" s="110">
        <v>242</v>
      </c>
      <c r="F7" s="110">
        <v>188</v>
      </c>
      <c r="G7" s="6"/>
    </row>
    <row r="8" spans="1:7" ht="20.100000000000001" customHeight="1">
      <c r="A8" s="4"/>
      <c r="B8" s="12" t="s">
        <v>88</v>
      </c>
      <c r="C8" s="110">
        <v>60</v>
      </c>
      <c r="D8" s="105">
        <v>94</v>
      </c>
      <c r="E8" s="110">
        <v>51</v>
      </c>
      <c r="F8" s="110">
        <v>43</v>
      </c>
      <c r="G8" s="3"/>
    </row>
    <row r="9" spans="1:7" ht="20.100000000000001" customHeight="1">
      <c r="A9" s="4"/>
      <c r="B9" s="12" t="s">
        <v>158</v>
      </c>
      <c r="C9" s="110">
        <v>25</v>
      </c>
      <c r="D9" s="105">
        <v>41</v>
      </c>
      <c r="E9" s="110">
        <v>25</v>
      </c>
      <c r="F9" s="110">
        <v>16</v>
      </c>
      <c r="G9" s="3"/>
    </row>
    <row r="10" spans="1:7" ht="20.100000000000001" customHeight="1">
      <c r="A10" s="4"/>
      <c r="B10" s="12" t="s">
        <v>57</v>
      </c>
      <c r="C10" s="110">
        <v>154</v>
      </c>
      <c r="D10" s="105">
        <v>258</v>
      </c>
      <c r="E10" s="110">
        <v>128</v>
      </c>
      <c r="F10" s="110">
        <v>130</v>
      </c>
      <c r="G10" s="3"/>
    </row>
    <row r="11" spans="1:7" ht="20.100000000000001" customHeight="1">
      <c r="A11" s="4"/>
      <c r="B11" s="12" t="s">
        <v>58</v>
      </c>
      <c r="C11" s="110">
        <v>137</v>
      </c>
      <c r="D11" s="105">
        <v>213</v>
      </c>
      <c r="E11" s="110">
        <v>112</v>
      </c>
      <c r="F11" s="110">
        <v>101</v>
      </c>
      <c r="G11" s="3"/>
    </row>
    <row r="12" spans="1:7" ht="20.100000000000001" customHeight="1">
      <c r="A12" s="4"/>
      <c r="B12" s="12" t="s">
        <v>159</v>
      </c>
      <c r="C12" s="110">
        <v>65</v>
      </c>
      <c r="D12" s="105">
        <v>88</v>
      </c>
      <c r="E12" s="110">
        <v>64</v>
      </c>
      <c r="F12" s="110">
        <v>24</v>
      </c>
      <c r="G12" s="3"/>
    </row>
    <row r="13" spans="1:7" ht="20.100000000000001" customHeight="1">
      <c r="A13" s="4"/>
      <c r="B13" s="12" t="s">
        <v>160</v>
      </c>
      <c r="C13" s="110">
        <v>463</v>
      </c>
      <c r="D13" s="105">
        <v>717</v>
      </c>
      <c r="E13" s="110">
        <v>405</v>
      </c>
      <c r="F13" s="110">
        <v>312</v>
      </c>
      <c r="G13" s="3"/>
    </row>
    <row r="14" spans="1:7" ht="20.100000000000001" customHeight="1">
      <c r="A14" s="4"/>
      <c r="B14" s="12" t="s">
        <v>200</v>
      </c>
      <c r="C14" s="110">
        <v>281</v>
      </c>
      <c r="D14" s="105">
        <v>507</v>
      </c>
      <c r="E14" s="110">
        <v>276</v>
      </c>
      <c r="F14" s="110">
        <v>231</v>
      </c>
      <c r="G14" s="3"/>
    </row>
    <row r="15" spans="1:7" ht="20.100000000000001" customHeight="1">
      <c r="A15" s="4"/>
      <c r="B15" s="12" t="s">
        <v>59</v>
      </c>
      <c r="C15" s="110">
        <v>82</v>
      </c>
      <c r="D15" s="105">
        <v>144</v>
      </c>
      <c r="E15" s="110">
        <v>73</v>
      </c>
      <c r="F15" s="110">
        <v>71</v>
      </c>
      <c r="G15" s="3"/>
    </row>
    <row r="16" spans="1:7" ht="20.100000000000001" customHeight="1">
      <c r="A16" s="4"/>
      <c r="B16" s="12" t="s">
        <v>60</v>
      </c>
      <c r="C16" s="110">
        <v>60</v>
      </c>
      <c r="D16" s="105">
        <v>121</v>
      </c>
      <c r="E16" s="110">
        <v>51</v>
      </c>
      <c r="F16" s="110">
        <v>70</v>
      </c>
      <c r="G16" s="3"/>
    </row>
    <row r="17" spans="1:8" ht="20.100000000000001" customHeight="1">
      <c r="A17" s="4"/>
      <c r="B17" s="12" t="s">
        <v>61</v>
      </c>
      <c r="C17" s="110">
        <v>52</v>
      </c>
      <c r="D17" s="105">
        <v>86</v>
      </c>
      <c r="E17" s="110">
        <v>55</v>
      </c>
      <c r="F17" s="110">
        <v>31</v>
      </c>
      <c r="G17" s="3"/>
    </row>
    <row r="18" spans="1:8" ht="20.100000000000001" customHeight="1">
      <c r="A18" s="4"/>
      <c r="B18" s="12" t="s">
        <v>62</v>
      </c>
      <c r="C18" s="110">
        <v>140</v>
      </c>
      <c r="D18" s="105">
        <v>310</v>
      </c>
      <c r="E18" s="110">
        <v>142</v>
      </c>
      <c r="F18" s="110">
        <v>168</v>
      </c>
      <c r="G18" s="3"/>
    </row>
    <row r="19" spans="1:8" ht="20.100000000000001" customHeight="1">
      <c r="A19" s="4"/>
      <c r="B19" s="12" t="s">
        <v>63</v>
      </c>
      <c r="C19" s="110">
        <v>664</v>
      </c>
      <c r="D19" s="106">
        <v>1128</v>
      </c>
      <c r="E19" s="110">
        <v>596</v>
      </c>
      <c r="F19" s="110">
        <v>532</v>
      </c>
      <c r="G19" s="3"/>
    </row>
    <row r="20" spans="1:8" ht="20.100000000000001" customHeight="1">
      <c r="A20" s="4"/>
      <c r="B20" s="12" t="s">
        <v>64</v>
      </c>
      <c r="C20" s="110">
        <v>78</v>
      </c>
      <c r="D20" s="105">
        <v>104</v>
      </c>
      <c r="E20" s="110">
        <v>57</v>
      </c>
      <c r="F20" s="110">
        <v>47</v>
      </c>
      <c r="G20" s="3"/>
    </row>
    <row r="21" spans="1:8" ht="20.100000000000001" customHeight="1">
      <c r="A21" s="4"/>
      <c r="B21" s="12" t="s">
        <v>65</v>
      </c>
      <c r="C21" s="110">
        <v>82</v>
      </c>
      <c r="D21" s="105">
        <v>167</v>
      </c>
      <c r="E21" s="110">
        <v>93</v>
      </c>
      <c r="F21" s="110">
        <v>74</v>
      </c>
      <c r="G21" s="3"/>
    </row>
    <row r="22" spans="1:8" ht="20.100000000000001" customHeight="1">
      <c r="A22" s="4"/>
      <c r="B22" s="12" t="s">
        <v>66</v>
      </c>
      <c r="C22" s="110">
        <v>120</v>
      </c>
      <c r="D22" s="105">
        <v>191</v>
      </c>
      <c r="E22" s="110">
        <v>99</v>
      </c>
      <c r="F22" s="110">
        <v>92</v>
      </c>
      <c r="G22" s="3"/>
    </row>
    <row r="23" spans="1:8" ht="20.100000000000001" customHeight="1">
      <c r="A23" s="4"/>
      <c r="B23" s="12" t="s">
        <v>168</v>
      </c>
      <c r="C23" s="110">
        <v>387</v>
      </c>
      <c r="D23" s="105">
        <v>703</v>
      </c>
      <c r="E23" s="110">
        <v>369</v>
      </c>
      <c r="F23" s="110">
        <v>334</v>
      </c>
      <c r="G23" s="3"/>
      <c r="H23" s="2" t="s">
        <v>126</v>
      </c>
    </row>
    <row r="24" spans="1:8" ht="20.100000000000001" customHeight="1">
      <c r="A24" s="4"/>
      <c r="B24" s="12" t="s">
        <v>67</v>
      </c>
      <c r="C24" s="110">
        <v>34</v>
      </c>
      <c r="D24" s="105">
        <v>72</v>
      </c>
      <c r="E24" s="110">
        <v>41</v>
      </c>
      <c r="F24" s="110">
        <v>31</v>
      </c>
      <c r="G24" s="3"/>
    </row>
    <row r="25" spans="1:8" ht="20.100000000000001" customHeight="1">
      <c r="A25" s="4"/>
      <c r="B25" s="12" t="s">
        <v>68</v>
      </c>
      <c r="C25" s="110">
        <v>65</v>
      </c>
      <c r="D25" s="105">
        <v>128</v>
      </c>
      <c r="E25" s="110">
        <v>72</v>
      </c>
      <c r="F25" s="110">
        <v>56</v>
      </c>
      <c r="G25" s="3"/>
    </row>
    <row r="26" spans="1:8" ht="20.100000000000001" customHeight="1">
      <c r="A26" s="4"/>
      <c r="B26" s="12" t="s">
        <v>69</v>
      </c>
      <c r="C26" s="110">
        <v>82</v>
      </c>
      <c r="D26" s="105">
        <v>155</v>
      </c>
      <c r="E26" s="110">
        <v>70</v>
      </c>
      <c r="F26" s="110">
        <v>85</v>
      </c>
      <c r="G26" s="3"/>
    </row>
    <row r="27" spans="1:8" ht="20.100000000000001" customHeight="1">
      <c r="A27" s="4"/>
      <c r="B27" s="12" t="s">
        <v>70</v>
      </c>
      <c r="C27" s="110">
        <v>160</v>
      </c>
      <c r="D27" s="105">
        <v>334</v>
      </c>
      <c r="E27" s="110">
        <v>160</v>
      </c>
      <c r="F27" s="110">
        <v>174</v>
      </c>
      <c r="G27" s="3"/>
    </row>
    <row r="28" spans="1:8" ht="20.100000000000001" customHeight="1">
      <c r="A28" s="4"/>
      <c r="B28" s="12" t="s">
        <v>71</v>
      </c>
      <c r="C28" s="110">
        <v>136</v>
      </c>
      <c r="D28" s="105">
        <v>254</v>
      </c>
      <c r="E28" s="110">
        <v>137</v>
      </c>
      <c r="F28" s="110">
        <v>117</v>
      </c>
      <c r="G28" s="3"/>
    </row>
    <row r="29" spans="1:8" ht="20.100000000000001" customHeight="1">
      <c r="A29" s="4"/>
      <c r="B29" s="12" t="s">
        <v>161</v>
      </c>
      <c r="C29" s="110">
        <v>645</v>
      </c>
      <c r="D29" s="106">
        <v>2124</v>
      </c>
      <c r="E29" s="110">
        <v>1031</v>
      </c>
      <c r="F29" s="110">
        <v>1093</v>
      </c>
      <c r="G29" s="3"/>
    </row>
    <row r="30" spans="1:8" ht="20.100000000000001" customHeight="1">
      <c r="A30" s="4"/>
      <c r="B30" s="12" t="s">
        <v>162</v>
      </c>
      <c r="C30" s="110">
        <v>446</v>
      </c>
      <c r="D30" s="106">
        <v>1482</v>
      </c>
      <c r="E30" s="110">
        <v>740</v>
      </c>
      <c r="F30" s="110">
        <v>742</v>
      </c>
      <c r="G30" s="3"/>
    </row>
    <row r="31" spans="1:8" ht="20.100000000000001" customHeight="1">
      <c r="A31" s="4"/>
      <c r="B31" s="12" t="s">
        <v>163</v>
      </c>
      <c r="C31" s="110">
        <v>1502</v>
      </c>
      <c r="D31" s="106">
        <v>3843</v>
      </c>
      <c r="E31" s="110">
        <v>1756</v>
      </c>
      <c r="F31" s="110">
        <v>2087</v>
      </c>
      <c r="G31" s="3"/>
    </row>
    <row r="32" spans="1:8" s="63" customFormat="1" ht="20.100000000000001" customHeight="1">
      <c r="A32" s="52"/>
      <c r="B32" s="53" t="s">
        <v>164</v>
      </c>
      <c r="C32" s="110">
        <v>745</v>
      </c>
      <c r="D32" s="106">
        <v>2433</v>
      </c>
      <c r="E32" s="110">
        <v>1183</v>
      </c>
      <c r="F32" s="110">
        <v>1250</v>
      </c>
      <c r="G32" s="54"/>
    </row>
    <row r="33" spans="1:7" s="63" customFormat="1" ht="20.100000000000001" customHeight="1">
      <c r="A33" s="52"/>
      <c r="B33" s="53" t="s">
        <v>165</v>
      </c>
      <c r="C33" s="110">
        <v>750</v>
      </c>
      <c r="D33" s="106">
        <v>2728</v>
      </c>
      <c r="E33" s="110">
        <v>1340</v>
      </c>
      <c r="F33" s="110">
        <v>1388</v>
      </c>
      <c r="G33" s="54"/>
    </row>
    <row r="34" spans="1:7" s="63" customFormat="1" ht="20.100000000000001" customHeight="1">
      <c r="A34" s="52"/>
      <c r="B34" s="53" t="s">
        <v>169</v>
      </c>
      <c r="C34" s="110">
        <v>431</v>
      </c>
      <c r="D34" s="106">
        <v>1220</v>
      </c>
      <c r="E34" s="110">
        <v>612</v>
      </c>
      <c r="F34" s="110">
        <v>608</v>
      </c>
      <c r="G34" s="54"/>
    </row>
    <row r="35" spans="1:7" s="63" customFormat="1" ht="20.100000000000001" customHeight="1">
      <c r="A35" s="52"/>
      <c r="B35" s="53" t="s">
        <v>170</v>
      </c>
      <c r="C35" s="110">
        <v>561</v>
      </c>
      <c r="D35" s="106">
        <v>1638</v>
      </c>
      <c r="E35" s="110">
        <v>790</v>
      </c>
      <c r="F35" s="110">
        <v>848</v>
      </c>
      <c r="G35" s="54"/>
    </row>
    <row r="36" spans="1:7" s="63" customFormat="1" ht="20.100000000000001" customHeight="1">
      <c r="A36" s="52"/>
      <c r="B36" s="53" t="s">
        <v>167</v>
      </c>
      <c r="C36" s="110">
        <v>671</v>
      </c>
      <c r="D36" s="106">
        <v>2147</v>
      </c>
      <c r="E36" s="110">
        <v>1041</v>
      </c>
      <c r="F36" s="110">
        <v>1106</v>
      </c>
      <c r="G36" s="54"/>
    </row>
    <row r="37" spans="1:7" s="63" customFormat="1" ht="20.100000000000001" customHeight="1">
      <c r="A37" s="68"/>
      <c r="B37" s="53" t="s">
        <v>166</v>
      </c>
      <c r="C37" s="110">
        <v>1224</v>
      </c>
      <c r="D37" s="106">
        <v>2740</v>
      </c>
      <c r="E37" s="110">
        <v>1249</v>
      </c>
      <c r="F37" s="110">
        <v>1491</v>
      </c>
      <c r="G37" s="54"/>
    </row>
    <row r="38" spans="1:7" s="63" customFormat="1" ht="20.100000000000001" customHeight="1">
      <c r="A38" s="69"/>
      <c r="B38" s="53" t="s">
        <v>177</v>
      </c>
      <c r="C38" s="110">
        <v>951</v>
      </c>
      <c r="D38" s="106">
        <v>2868</v>
      </c>
      <c r="E38" s="110">
        <v>1421</v>
      </c>
      <c r="F38" s="110">
        <v>1447</v>
      </c>
      <c r="G38" s="54"/>
    </row>
    <row r="39" spans="1:7" s="63" customFormat="1" ht="20.100000000000001" customHeight="1">
      <c r="A39" s="69"/>
      <c r="B39" s="53" t="s">
        <v>180</v>
      </c>
      <c r="C39" s="110">
        <v>886</v>
      </c>
      <c r="D39" s="106">
        <v>1902</v>
      </c>
      <c r="E39" s="110">
        <v>915</v>
      </c>
      <c r="F39" s="110">
        <v>987</v>
      </c>
      <c r="G39" s="54"/>
    </row>
    <row r="40" spans="1:7" s="63" customFormat="1" ht="20.100000000000001" customHeight="1">
      <c r="A40" s="69"/>
      <c r="B40" s="53" t="s">
        <v>189</v>
      </c>
      <c r="C40" s="110">
        <v>1711</v>
      </c>
      <c r="D40" s="106">
        <v>5195</v>
      </c>
      <c r="E40" s="110">
        <v>2601</v>
      </c>
      <c r="F40" s="110">
        <v>2594</v>
      </c>
      <c r="G40" s="54"/>
    </row>
    <row r="41" spans="1:7" s="63" customFormat="1" ht="20.100000000000001" customHeight="1">
      <c r="A41" s="69"/>
      <c r="B41" s="53" t="s">
        <v>181</v>
      </c>
      <c r="C41" s="110">
        <v>733</v>
      </c>
      <c r="D41" s="106">
        <v>2080</v>
      </c>
      <c r="E41" s="110">
        <v>1018</v>
      </c>
      <c r="F41" s="110">
        <v>1062</v>
      </c>
      <c r="G41" s="54"/>
    </row>
    <row r="42" spans="1:7" s="63" customFormat="1" ht="20.100000000000001" customHeight="1">
      <c r="A42" s="69"/>
      <c r="B42" s="53" t="s">
        <v>182</v>
      </c>
      <c r="C42" s="110">
        <v>886</v>
      </c>
      <c r="D42" s="106">
        <v>2992</v>
      </c>
      <c r="E42" s="110">
        <v>1486</v>
      </c>
      <c r="F42" s="110">
        <v>1506</v>
      </c>
      <c r="G42" s="54"/>
    </row>
    <row r="43" spans="1:7" s="63" customFormat="1" ht="20.100000000000001" customHeight="1">
      <c r="A43" s="69"/>
      <c r="B43" s="53" t="s">
        <v>183</v>
      </c>
      <c r="C43" s="110">
        <v>1586</v>
      </c>
      <c r="D43" s="106">
        <v>4761</v>
      </c>
      <c r="E43" s="110">
        <v>2326</v>
      </c>
      <c r="F43" s="110">
        <v>2435</v>
      </c>
      <c r="G43" s="54"/>
    </row>
    <row r="44" spans="1:7" s="63" customFormat="1" ht="20.100000000000001" customHeight="1">
      <c r="A44" s="69"/>
      <c r="B44" s="53" t="s">
        <v>184</v>
      </c>
      <c r="C44" s="110">
        <v>1028</v>
      </c>
      <c r="D44" s="106">
        <v>2926</v>
      </c>
      <c r="E44" s="110">
        <v>1447</v>
      </c>
      <c r="F44" s="110">
        <v>1479</v>
      </c>
      <c r="G44" s="54"/>
    </row>
    <row r="45" spans="1:7" s="63" customFormat="1" ht="20.100000000000001" customHeight="1">
      <c r="A45" s="69"/>
      <c r="B45" s="53" t="s">
        <v>185</v>
      </c>
      <c r="C45" s="110">
        <v>1012</v>
      </c>
      <c r="D45" s="106">
        <v>2135</v>
      </c>
      <c r="E45" s="110">
        <v>979</v>
      </c>
      <c r="F45" s="110">
        <v>1156</v>
      </c>
      <c r="G45" s="54"/>
    </row>
    <row r="46" spans="1:7" s="63" customFormat="1" ht="20.100000000000001" customHeight="1">
      <c r="A46" s="69"/>
      <c r="B46" s="53" t="s">
        <v>186</v>
      </c>
      <c r="C46" s="110">
        <v>461</v>
      </c>
      <c r="D46" s="106">
        <v>1584</v>
      </c>
      <c r="E46" s="110">
        <v>783</v>
      </c>
      <c r="F46" s="110">
        <v>801</v>
      </c>
      <c r="G46" s="54"/>
    </row>
    <row r="47" spans="1:7" s="63" customFormat="1" ht="20.100000000000001" customHeight="1">
      <c r="A47" s="69"/>
      <c r="B47" s="53" t="s">
        <v>201</v>
      </c>
      <c r="C47" s="110">
        <v>1200</v>
      </c>
      <c r="D47" s="106">
        <v>3543</v>
      </c>
      <c r="E47" s="110">
        <v>1735</v>
      </c>
      <c r="F47" s="110">
        <v>1808</v>
      </c>
      <c r="G47" s="54"/>
    </row>
    <row r="48" spans="1:7" s="63" customFormat="1" ht="20.100000000000001" customHeight="1">
      <c r="A48" s="69"/>
      <c r="B48" s="53" t="s">
        <v>187</v>
      </c>
      <c r="C48" s="110">
        <v>1461</v>
      </c>
      <c r="D48" s="106">
        <v>4474</v>
      </c>
      <c r="E48" s="110">
        <v>2193</v>
      </c>
      <c r="F48" s="110">
        <v>2281</v>
      </c>
      <c r="G48" s="54"/>
    </row>
    <row r="49" spans="1:7" s="63" customFormat="1" ht="20.100000000000001" customHeight="1">
      <c r="A49" s="69"/>
      <c r="B49" s="53" t="s">
        <v>188</v>
      </c>
      <c r="C49" s="110">
        <v>516</v>
      </c>
      <c r="D49" s="106">
        <v>1477</v>
      </c>
      <c r="E49" s="110">
        <v>721</v>
      </c>
      <c r="F49" s="110">
        <v>756</v>
      </c>
      <c r="G49" s="54"/>
    </row>
    <row r="50" spans="1:7" ht="20.100000000000001" customHeight="1">
      <c r="A50" s="70"/>
      <c r="B50" s="53" t="s">
        <v>178</v>
      </c>
      <c r="C50" s="110">
        <v>1198</v>
      </c>
      <c r="D50" s="106">
        <v>1571</v>
      </c>
      <c r="E50" s="110">
        <v>1019</v>
      </c>
      <c r="F50" s="110">
        <v>552</v>
      </c>
      <c r="G50" s="71"/>
    </row>
    <row r="51" spans="1:7" ht="20.100000000000001" customHeight="1">
      <c r="A51" s="70"/>
      <c r="B51" s="53" t="s">
        <v>197</v>
      </c>
      <c r="C51" s="110">
        <v>1048</v>
      </c>
      <c r="D51" s="106">
        <v>1379</v>
      </c>
      <c r="E51" s="110">
        <v>703</v>
      </c>
      <c r="F51" s="110">
        <v>676</v>
      </c>
      <c r="G51" s="71"/>
    </row>
    <row r="52" spans="1:7" ht="20.100000000000001" customHeight="1">
      <c r="A52" s="70"/>
      <c r="B52" s="53" t="s">
        <v>179</v>
      </c>
      <c r="C52" s="110">
        <v>344</v>
      </c>
      <c r="D52" s="105">
        <v>712</v>
      </c>
      <c r="E52" s="110">
        <v>385</v>
      </c>
      <c r="F52" s="110">
        <v>327</v>
      </c>
      <c r="G52" s="71"/>
    </row>
    <row r="53" spans="1:7" ht="20.100000000000001" customHeight="1">
      <c r="A53" s="78"/>
      <c r="B53" s="67" t="s">
        <v>192</v>
      </c>
      <c r="C53" s="110">
        <v>543</v>
      </c>
      <c r="D53" s="106">
        <v>1339</v>
      </c>
      <c r="E53" s="110">
        <v>665</v>
      </c>
      <c r="F53" s="110">
        <v>674</v>
      </c>
      <c r="G53" s="72"/>
    </row>
    <row r="54" spans="1:7" s="61" customFormat="1" ht="21.75" customHeight="1">
      <c r="A54" s="79"/>
      <c r="B54" s="73" t="s">
        <v>193</v>
      </c>
      <c r="C54" s="110">
        <v>1008</v>
      </c>
      <c r="D54" s="106">
        <v>3185</v>
      </c>
      <c r="E54" s="110">
        <v>1577</v>
      </c>
      <c r="F54" s="110">
        <v>1608</v>
      </c>
      <c r="G54" s="74"/>
    </row>
    <row r="55" spans="1:7" s="61" customFormat="1" ht="21.75" customHeight="1">
      <c r="A55" s="79"/>
      <c r="B55" s="83" t="s">
        <v>196</v>
      </c>
      <c r="C55" s="110">
        <v>410</v>
      </c>
      <c r="D55" s="106">
        <v>1130</v>
      </c>
      <c r="E55" s="110">
        <v>551</v>
      </c>
      <c r="F55" s="110">
        <v>579</v>
      </c>
      <c r="G55" s="88"/>
    </row>
    <row r="56" spans="1:7" ht="20.25" customHeight="1">
      <c r="A56" s="78"/>
      <c r="B56" s="83" t="s">
        <v>198</v>
      </c>
      <c r="C56" s="110">
        <v>829</v>
      </c>
      <c r="D56" s="106">
        <v>2333</v>
      </c>
      <c r="E56" s="110">
        <v>1166</v>
      </c>
      <c r="F56" s="110">
        <v>1167</v>
      </c>
      <c r="G56" s="80"/>
    </row>
    <row r="57" spans="1:7" ht="20.25" customHeight="1">
      <c r="A57" s="70"/>
      <c r="B57" s="87" t="s">
        <v>203</v>
      </c>
      <c r="C57" s="110">
        <v>1707</v>
      </c>
      <c r="D57" s="106">
        <v>2157</v>
      </c>
      <c r="E57" s="110">
        <v>1042</v>
      </c>
      <c r="F57" s="110">
        <v>1115</v>
      </c>
      <c r="G57" s="80"/>
    </row>
    <row r="58" spans="1:7" ht="20.25" customHeight="1">
      <c r="A58" s="70"/>
      <c r="B58" s="87" t="s">
        <v>202</v>
      </c>
      <c r="C58" s="110">
        <v>241</v>
      </c>
      <c r="D58" s="105">
        <v>714</v>
      </c>
      <c r="E58" s="110">
        <v>346</v>
      </c>
      <c r="F58" s="110">
        <v>368</v>
      </c>
      <c r="G58" s="80"/>
    </row>
    <row r="59" spans="1:7" ht="20.25" customHeight="1">
      <c r="A59" s="70"/>
      <c r="B59" s="87" t="s">
        <v>206</v>
      </c>
      <c r="C59" s="110">
        <v>409</v>
      </c>
      <c r="D59" s="106">
        <v>1162</v>
      </c>
      <c r="E59" s="110">
        <v>592</v>
      </c>
      <c r="F59" s="110">
        <v>570</v>
      </c>
      <c r="G59" s="80"/>
    </row>
    <row r="60" spans="1:7" ht="20.25" customHeight="1">
      <c r="A60" s="70"/>
      <c r="B60" s="87" t="s">
        <v>207</v>
      </c>
      <c r="C60" s="110">
        <v>383</v>
      </c>
      <c r="D60" s="106">
        <v>1089</v>
      </c>
      <c r="E60" s="110">
        <v>513</v>
      </c>
      <c r="F60" s="110">
        <v>576</v>
      </c>
      <c r="G60" s="80"/>
    </row>
    <row r="61" spans="1:7" ht="21.75" customHeight="1">
      <c r="A61" s="70"/>
      <c r="B61" s="83" t="s">
        <v>208</v>
      </c>
      <c r="C61" s="110">
        <v>260</v>
      </c>
      <c r="D61" s="105">
        <v>761</v>
      </c>
      <c r="E61" s="110">
        <v>379</v>
      </c>
      <c r="F61" s="110">
        <v>382</v>
      </c>
      <c r="G61" s="71"/>
    </row>
    <row r="62" spans="1:7" ht="21.75" customHeight="1" thickBot="1">
      <c r="A62" s="81"/>
      <c r="B62" s="84" t="s">
        <v>209</v>
      </c>
      <c r="C62" s="111">
        <v>663</v>
      </c>
      <c r="D62" s="107">
        <v>761</v>
      </c>
      <c r="E62" s="111">
        <v>393</v>
      </c>
      <c r="F62" s="111">
        <v>368</v>
      </c>
      <c r="G62" s="82"/>
    </row>
  </sheetData>
  <mergeCells count="7">
    <mergeCell ref="A1:G1"/>
    <mergeCell ref="A3:B3"/>
    <mergeCell ref="A4:A5"/>
    <mergeCell ref="B4:B5"/>
    <mergeCell ref="C4:C5"/>
    <mergeCell ref="D4:F4"/>
    <mergeCell ref="G4:G5"/>
  </mergeCells>
  <phoneticPr fontId="2" type="noConversion"/>
  <pageMargins left="0.74803149606299213" right="0.74803149606299213" top="0.98425196850393704" bottom="0.98425196850393704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" workbookViewId="0">
      <selection activeCell="K25" sqref="K25"/>
    </sheetView>
  </sheetViews>
  <sheetFormatPr defaultRowHeight="13.5"/>
  <cols>
    <col min="1" max="1" width="10.33203125" customWidth="1"/>
    <col min="2" max="2" width="16.5546875" customWidth="1"/>
    <col min="3" max="3" width="9.44140625" customWidth="1"/>
    <col min="4" max="4" width="11.109375" customWidth="1"/>
    <col min="5" max="6" width="9.21875" customWidth="1"/>
  </cols>
  <sheetData>
    <row r="1" spans="1:10" ht="26.25" customHeight="1">
      <c r="A1" s="143" t="s">
        <v>83</v>
      </c>
      <c r="B1" s="143"/>
      <c r="C1" s="143"/>
      <c r="D1" s="143"/>
      <c r="E1" s="143"/>
      <c r="F1" s="143"/>
      <c r="G1" s="143"/>
    </row>
    <row r="2" spans="1:10" ht="17.25" customHeight="1">
      <c r="A2" s="1"/>
      <c r="B2" s="1"/>
      <c r="C2" s="1"/>
      <c r="D2" s="1"/>
      <c r="E2" s="1"/>
      <c r="F2" s="1"/>
      <c r="G2" s="1"/>
    </row>
    <row r="3" spans="1:10" ht="20.25" customHeight="1" thickBot="1">
      <c r="A3" s="144" t="str">
        <f>총괄!A3</f>
        <v>2023년 4월 30일 현재</v>
      </c>
      <c r="B3" s="144"/>
      <c r="C3" s="2"/>
      <c r="D3" s="2"/>
      <c r="E3" s="2"/>
      <c r="F3" s="2"/>
      <c r="G3" s="2" t="s">
        <v>8</v>
      </c>
    </row>
    <row r="4" spans="1:10" ht="18" customHeight="1">
      <c r="A4" s="147" t="s">
        <v>104</v>
      </c>
      <c r="B4" s="149" t="s">
        <v>0</v>
      </c>
      <c r="C4" s="149" t="s">
        <v>1</v>
      </c>
      <c r="D4" s="149" t="s">
        <v>7</v>
      </c>
      <c r="E4" s="149"/>
      <c r="F4" s="149"/>
      <c r="G4" s="145" t="s">
        <v>5</v>
      </c>
    </row>
    <row r="5" spans="1:10" ht="18" customHeight="1" thickBot="1">
      <c r="A5" s="148"/>
      <c r="B5" s="150"/>
      <c r="C5" s="150"/>
      <c r="D5" s="95" t="s">
        <v>2</v>
      </c>
      <c r="E5" s="95" t="s">
        <v>3</v>
      </c>
      <c r="F5" s="95" t="s">
        <v>4</v>
      </c>
      <c r="G5" s="146"/>
    </row>
    <row r="6" spans="1:10" ht="20.100000000000001" customHeight="1" thickBot="1">
      <c r="A6" s="7" t="s">
        <v>223</v>
      </c>
      <c r="B6" s="8" t="s">
        <v>2</v>
      </c>
      <c r="C6" s="119">
        <v>12354</v>
      </c>
      <c r="D6" s="125">
        <v>29042</v>
      </c>
      <c r="E6" s="119">
        <v>14317</v>
      </c>
      <c r="F6" s="119">
        <v>14725</v>
      </c>
      <c r="G6" s="9"/>
    </row>
    <row r="7" spans="1:10" ht="20.100000000000001" customHeight="1" thickTop="1">
      <c r="A7" s="4"/>
      <c r="B7" s="64" t="s">
        <v>35</v>
      </c>
      <c r="C7" s="120">
        <v>232</v>
      </c>
      <c r="D7" s="121">
        <v>430</v>
      </c>
      <c r="E7" s="120">
        <v>213</v>
      </c>
      <c r="F7" s="120">
        <v>217</v>
      </c>
      <c r="G7" s="56"/>
    </row>
    <row r="8" spans="1:10" ht="20.100000000000001" customHeight="1">
      <c r="A8" s="4"/>
      <c r="B8" s="12" t="s">
        <v>36</v>
      </c>
      <c r="C8" s="120">
        <v>428</v>
      </c>
      <c r="D8" s="121">
        <v>751</v>
      </c>
      <c r="E8" s="120">
        <v>398</v>
      </c>
      <c r="F8" s="120">
        <v>353</v>
      </c>
      <c r="G8" s="57"/>
    </row>
    <row r="9" spans="1:10" ht="20.100000000000001" customHeight="1">
      <c r="A9" s="4"/>
      <c r="B9" s="12" t="s">
        <v>37</v>
      </c>
      <c r="C9" s="120">
        <v>256</v>
      </c>
      <c r="D9" s="121">
        <v>445</v>
      </c>
      <c r="E9" s="120">
        <v>225</v>
      </c>
      <c r="F9" s="120">
        <v>220</v>
      </c>
      <c r="G9" s="57"/>
    </row>
    <row r="10" spans="1:10" ht="20.100000000000001" customHeight="1">
      <c r="A10" s="4"/>
      <c r="B10" s="12" t="s">
        <v>215</v>
      </c>
      <c r="C10" s="120">
        <v>118</v>
      </c>
      <c r="D10" s="121">
        <v>161</v>
      </c>
      <c r="E10" s="120">
        <v>86</v>
      </c>
      <c r="F10" s="120">
        <v>75</v>
      </c>
      <c r="G10" s="57"/>
    </row>
    <row r="11" spans="1:10" ht="20.100000000000001" customHeight="1">
      <c r="A11" s="4"/>
      <c r="B11" s="12" t="s">
        <v>38</v>
      </c>
      <c r="C11" s="120">
        <v>237</v>
      </c>
      <c r="D11" s="121">
        <v>466</v>
      </c>
      <c r="E11" s="120">
        <v>231</v>
      </c>
      <c r="F11" s="120">
        <v>235</v>
      </c>
      <c r="G11" s="57"/>
      <c r="J11" t="s">
        <v>113</v>
      </c>
    </row>
    <row r="12" spans="1:10" ht="20.100000000000001" customHeight="1">
      <c r="A12" s="4"/>
      <c r="B12" s="12" t="s">
        <v>39</v>
      </c>
      <c r="C12" s="120">
        <v>178</v>
      </c>
      <c r="D12" s="121">
        <v>303</v>
      </c>
      <c r="E12" s="120">
        <v>145</v>
      </c>
      <c r="F12" s="120">
        <v>158</v>
      </c>
      <c r="G12" s="57"/>
    </row>
    <row r="13" spans="1:10" ht="20.100000000000001" customHeight="1">
      <c r="A13" s="4"/>
      <c r="B13" s="12" t="s">
        <v>40</v>
      </c>
      <c r="C13" s="120">
        <v>283</v>
      </c>
      <c r="D13" s="121">
        <v>487</v>
      </c>
      <c r="E13" s="120">
        <v>253</v>
      </c>
      <c r="F13" s="120">
        <v>234</v>
      </c>
      <c r="G13" s="57"/>
    </row>
    <row r="14" spans="1:10" ht="20.100000000000001" customHeight="1">
      <c r="A14" s="4"/>
      <c r="B14" s="12" t="s">
        <v>41</v>
      </c>
      <c r="C14" s="120">
        <v>166</v>
      </c>
      <c r="D14" s="121">
        <v>312</v>
      </c>
      <c r="E14" s="120">
        <v>148</v>
      </c>
      <c r="F14" s="120">
        <v>164</v>
      </c>
      <c r="G14" s="57"/>
    </row>
    <row r="15" spans="1:10" ht="20.100000000000001" customHeight="1">
      <c r="A15" s="4"/>
      <c r="B15" s="12" t="s">
        <v>42</v>
      </c>
      <c r="C15" s="120">
        <v>154</v>
      </c>
      <c r="D15" s="121">
        <v>283</v>
      </c>
      <c r="E15" s="120">
        <v>140</v>
      </c>
      <c r="F15" s="120">
        <v>143</v>
      </c>
      <c r="G15" s="57"/>
    </row>
    <row r="16" spans="1:10" ht="20.100000000000001" customHeight="1">
      <c r="A16" s="4"/>
      <c r="B16" s="12" t="s">
        <v>43</v>
      </c>
      <c r="C16" s="120">
        <v>117</v>
      </c>
      <c r="D16" s="121">
        <v>216</v>
      </c>
      <c r="E16" s="120">
        <v>116</v>
      </c>
      <c r="F16" s="120">
        <v>100</v>
      </c>
      <c r="G16" s="57"/>
    </row>
    <row r="17" spans="1:7" ht="20.100000000000001" customHeight="1">
      <c r="A17" s="4"/>
      <c r="B17" s="12" t="s">
        <v>85</v>
      </c>
      <c r="C17" s="120">
        <v>62</v>
      </c>
      <c r="D17" s="121">
        <v>92</v>
      </c>
      <c r="E17" s="120">
        <v>54</v>
      </c>
      <c r="F17" s="120">
        <v>38</v>
      </c>
      <c r="G17" s="57"/>
    </row>
    <row r="18" spans="1:7" ht="20.100000000000001" customHeight="1">
      <c r="A18" s="4"/>
      <c r="B18" s="12" t="s">
        <v>86</v>
      </c>
      <c r="C18" s="120">
        <v>46</v>
      </c>
      <c r="D18" s="121">
        <v>84</v>
      </c>
      <c r="E18" s="120">
        <v>43</v>
      </c>
      <c r="F18" s="120">
        <v>41</v>
      </c>
      <c r="G18" s="57"/>
    </row>
    <row r="19" spans="1:7" ht="20.100000000000001" customHeight="1">
      <c r="A19" s="4"/>
      <c r="B19" s="12" t="s">
        <v>87</v>
      </c>
      <c r="C19" s="120">
        <v>62</v>
      </c>
      <c r="D19" s="121">
        <v>105</v>
      </c>
      <c r="E19" s="120">
        <v>51</v>
      </c>
      <c r="F19" s="120">
        <v>54</v>
      </c>
      <c r="G19" s="57"/>
    </row>
    <row r="20" spans="1:7" ht="20.100000000000001" customHeight="1">
      <c r="A20" s="4"/>
      <c r="B20" s="12" t="s">
        <v>44</v>
      </c>
      <c r="C20" s="120">
        <v>43</v>
      </c>
      <c r="D20" s="121">
        <v>80</v>
      </c>
      <c r="E20" s="120">
        <v>40</v>
      </c>
      <c r="F20" s="120">
        <v>40</v>
      </c>
      <c r="G20" s="57"/>
    </row>
    <row r="21" spans="1:7" ht="20.100000000000001" customHeight="1">
      <c r="A21" s="4"/>
      <c r="B21" s="12" t="s">
        <v>45</v>
      </c>
      <c r="C21" s="120">
        <v>142</v>
      </c>
      <c r="D21" s="121">
        <v>260</v>
      </c>
      <c r="E21" s="120">
        <v>134</v>
      </c>
      <c r="F21" s="120">
        <v>126</v>
      </c>
      <c r="G21" s="57"/>
    </row>
    <row r="22" spans="1:7" ht="20.100000000000001" customHeight="1">
      <c r="A22" s="4"/>
      <c r="B22" s="12" t="s">
        <v>46</v>
      </c>
      <c r="C22" s="120">
        <v>55</v>
      </c>
      <c r="D22" s="121">
        <v>102</v>
      </c>
      <c r="E22" s="120">
        <v>48</v>
      </c>
      <c r="F22" s="120">
        <v>54</v>
      </c>
      <c r="G22" s="57"/>
    </row>
    <row r="23" spans="1:7" ht="20.100000000000001" customHeight="1">
      <c r="A23" s="4"/>
      <c r="B23" s="12" t="s">
        <v>47</v>
      </c>
      <c r="C23" s="120">
        <v>36</v>
      </c>
      <c r="D23" s="121">
        <v>58</v>
      </c>
      <c r="E23" s="120">
        <v>23</v>
      </c>
      <c r="F23" s="120">
        <v>35</v>
      </c>
      <c r="G23" s="57"/>
    </row>
    <row r="24" spans="1:7" ht="20.100000000000001" customHeight="1">
      <c r="A24" s="4"/>
      <c r="B24" s="12" t="s">
        <v>48</v>
      </c>
      <c r="C24" s="120">
        <v>39</v>
      </c>
      <c r="D24" s="121">
        <v>67</v>
      </c>
      <c r="E24" s="120">
        <v>38</v>
      </c>
      <c r="F24" s="120">
        <v>29</v>
      </c>
      <c r="G24" s="57"/>
    </row>
    <row r="25" spans="1:7" ht="20.100000000000001" customHeight="1">
      <c r="A25" s="4"/>
      <c r="B25" s="12" t="s">
        <v>49</v>
      </c>
      <c r="C25" s="120">
        <v>70</v>
      </c>
      <c r="D25" s="121">
        <v>121</v>
      </c>
      <c r="E25" s="120">
        <v>63</v>
      </c>
      <c r="F25" s="120">
        <v>58</v>
      </c>
      <c r="G25" s="57"/>
    </row>
    <row r="26" spans="1:7" ht="20.100000000000001" customHeight="1">
      <c r="A26" s="4"/>
      <c r="B26" s="12" t="s">
        <v>50</v>
      </c>
      <c r="C26" s="120">
        <v>43</v>
      </c>
      <c r="D26" s="121">
        <v>69</v>
      </c>
      <c r="E26" s="120">
        <v>41</v>
      </c>
      <c r="F26" s="120">
        <v>28</v>
      </c>
      <c r="G26" s="57"/>
    </row>
    <row r="27" spans="1:7" ht="20.100000000000001" customHeight="1">
      <c r="A27" s="4"/>
      <c r="B27" s="12" t="s">
        <v>51</v>
      </c>
      <c r="C27" s="120">
        <v>72</v>
      </c>
      <c r="D27" s="121">
        <v>125</v>
      </c>
      <c r="E27" s="120">
        <v>67</v>
      </c>
      <c r="F27" s="120">
        <v>58</v>
      </c>
      <c r="G27" s="57"/>
    </row>
    <row r="28" spans="1:7" ht="20.100000000000001" customHeight="1">
      <c r="A28" s="4"/>
      <c r="B28" s="12" t="s">
        <v>52</v>
      </c>
      <c r="C28" s="120">
        <v>9</v>
      </c>
      <c r="D28" s="121">
        <v>16</v>
      </c>
      <c r="E28" s="120">
        <v>13</v>
      </c>
      <c r="F28" s="120">
        <v>3</v>
      </c>
      <c r="G28" s="57"/>
    </row>
    <row r="29" spans="1:7" ht="20.100000000000001" customHeight="1">
      <c r="A29" s="4"/>
      <c r="B29" s="12" t="s">
        <v>53</v>
      </c>
      <c r="C29" s="120">
        <v>178</v>
      </c>
      <c r="D29" s="121">
        <v>353</v>
      </c>
      <c r="E29" s="120">
        <v>179</v>
      </c>
      <c r="F29" s="120">
        <v>174</v>
      </c>
      <c r="G29" s="57"/>
    </row>
    <row r="30" spans="1:7" ht="20.100000000000001" customHeight="1">
      <c r="A30" s="4"/>
      <c r="B30" s="12" t="s">
        <v>54</v>
      </c>
      <c r="C30" s="120">
        <v>382</v>
      </c>
      <c r="D30" s="121">
        <v>640</v>
      </c>
      <c r="E30" s="120">
        <v>317</v>
      </c>
      <c r="F30" s="120">
        <v>323</v>
      </c>
      <c r="G30" s="57"/>
    </row>
    <row r="31" spans="1:7" ht="20.100000000000001" customHeight="1">
      <c r="A31" s="4"/>
      <c r="B31" s="12" t="s">
        <v>55</v>
      </c>
      <c r="C31" s="120">
        <v>397</v>
      </c>
      <c r="D31" s="121">
        <v>706</v>
      </c>
      <c r="E31" s="120">
        <v>351</v>
      </c>
      <c r="F31" s="120">
        <v>355</v>
      </c>
      <c r="G31" s="57"/>
    </row>
    <row r="32" spans="1:7" ht="20.100000000000001" customHeight="1">
      <c r="A32" s="4"/>
      <c r="B32" s="92" t="s">
        <v>211</v>
      </c>
      <c r="C32" s="120">
        <v>546</v>
      </c>
      <c r="D32" s="126">
        <v>1065</v>
      </c>
      <c r="E32" s="120">
        <v>513</v>
      </c>
      <c r="F32" s="120">
        <v>552</v>
      </c>
      <c r="G32" s="93"/>
    </row>
    <row r="33" spans="1:7" ht="20.100000000000001" customHeight="1">
      <c r="A33" s="4"/>
      <c r="B33" s="92" t="s">
        <v>212</v>
      </c>
      <c r="C33" s="120">
        <v>473</v>
      </c>
      <c r="D33" s="126">
        <v>1411</v>
      </c>
      <c r="E33" s="120">
        <v>689</v>
      </c>
      <c r="F33" s="120">
        <v>722</v>
      </c>
      <c r="G33" s="93"/>
    </row>
    <row r="34" spans="1:7" ht="20.100000000000001" customHeight="1">
      <c r="A34" s="4"/>
      <c r="B34" s="92" t="s">
        <v>213</v>
      </c>
      <c r="C34" s="120">
        <v>1026</v>
      </c>
      <c r="D34" s="126">
        <v>3029</v>
      </c>
      <c r="E34" s="120">
        <v>1502</v>
      </c>
      <c r="F34" s="120">
        <v>1527</v>
      </c>
      <c r="G34" s="93"/>
    </row>
    <row r="35" spans="1:7" ht="20.100000000000001" customHeight="1">
      <c r="A35" s="4"/>
      <c r="B35" s="92" t="s">
        <v>214</v>
      </c>
      <c r="C35" s="120">
        <v>879</v>
      </c>
      <c r="D35" s="126">
        <v>2505</v>
      </c>
      <c r="E35" s="120">
        <v>1252</v>
      </c>
      <c r="F35" s="120">
        <v>1253</v>
      </c>
      <c r="G35" s="93"/>
    </row>
    <row r="36" spans="1:7" ht="20.100000000000001" customHeight="1">
      <c r="A36" s="4"/>
      <c r="B36" s="92" t="s">
        <v>216</v>
      </c>
      <c r="C36" s="122">
        <v>673</v>
      </c>
      <c r="D36" s="126">
        <v>2115</v>
      </c>
      <c r="E36" s="122">
        <v>1018</v>
      </c>
      <c r="F36" s="122">
        <v>1097</v>
      </c>
      <c r="G36" s="93"/>
    </row>
    <row r="37" spans="1:7" ht="20.100000000000001" customHeight="1">
      <c r="A37" s="4"/>
      <c r="B37" s="92" t="s">
        <v>217</v>
      </c>
      <c r="C37" s="122">
        <v>684</v>
      </c>
      <c r="D37" s="126">
        <v>1532</v>
      </c>
      <c r="E37" s="122">
        <v>732</v>
      </c>
      <c r="F37" s="122">
        <v>800</v>
      </c>
      <c r="G37" s="93"/>
    </row>
    <row r="38" spans="1:7" ht="20.100000000000001" customHeight="1">
      <c r="A38" s="4"/>
      <c r="B38" s="92" t="s">
        <v>218</v>
      </c>
      <c r="C38" s="122">
        <v>532</v>
      </c>
      <c r="D38" s="126">
        <v>1383</v>
      </c>
      <c r="E38" s="122">
        <v>685</v>
      </c>
      <c r="F38" s="122">
        <v>698</v>
      </c>
      <c r="G38" s="93"/>
    </row>
    <row r="39" spans="1:7" ht="20.100000000000001" customHeight="1">
      <c r="A39" s="4"/>
      <c r="B39" s="12" t="s">
        <v>219</v>
      </c>
      <c r="C39" s="123">
        <v>740</v>
      </c>
      <c r="D39" s="126">
        <v>2022</v>
      </c>
      <c r="E39" s="123">
        <v>999</v>
      </c>
      <c r="F39" s="123">
        <v>1023</v>
      </c>
      <c r="G39" s="57"/>
    </row>
    <row r="40" spans="1:7" ht="20.100000000000001" customHeight="1">
      <c r="A40" s="4"/>
      <c r="B40" s="97" t="s">
        <v>220</v>
      </c>
      <c r="C40" s="123">
        <v>515</v>
      </c>
      <c r="D40" s="126">
        <v>1410</v>
      </c>
      <c r="E40" s="120">
        <v>685</v>
      </c>
      <c r="F40" s="120">
        <v>725</v>
      </c>
      <c r="G40" s="57"/>
    </row>
    <row r="41" spans="1:7" ht="20.100000000000001" customHeight="1">
      <c r="A41" s="4"/>
      <c r="B41" s="114" t="s">
        <v>222</v>
      </c>
      <c r="C41" s="122">
        <v>880</v>
      </c>
      <c r="D41" s="127">
        <v>2453</v>
      </c>
      <c r="E41" s="122">
        <v>1180</v>
      </c>
      <c r="F41" s="122">
        <v>1273</v>
      </c>
      <c r="G41" s="33"/>
    </row>
    <row r="42" spans="1:7" ht="18" customHeight="1">
      <c r="A42" s="62"/>
      <c r="B42" s="97" t="s">
        <v>224</v>
      </c>
      <c r="C42" s="124">
        <v>786</v>
      </c>
      <c r="D42" s="128">
        <v>1727</v>
      </c>
      <c r="E42" s="124">
        <v>845</v>
      </c>
      <c r="F42" s="124">
        <v>882</v>
      </c>
      <c r="G42" s="115"/>
    </row>
    <row r="43" spans="1:7" ht="21" customHeight="1">
      <c r="A43" s="62"/>
      <c r="B43" s="97" t="s">
        <v>225</v>
      </c>
      <c r="C43" s="124">
        <v>412</v>
      </c>
      <c r="D43" s="128">
        <v>1168</v>
      </c>
      <c r="E43" s="124">
        <v>574</v>
      </c>
      <c r="F43" s="124">
        <v>594</v>
      </c>
      <c r="G43" s="115"/>
    </row>
    <row r="44" spans="1:7" ht="21" customHeight="1" thickBot="1">
      <c r="A44" s="116"/>
      <c r="B44" s="98" t="s">
        <v>226</v>
      </c>
      <c r="C44" s="118">
        <v>403</v>
      </c>
      <c r="D44" s="129">
        <v>490</v>
      </c>
      <c r="E44" s="118">
        <v>226</v>
      </c>
      <c r="F44" s="118">
        <v>264</v>
      </c>
      <c r="G44" s="75"/>
    </row>
    <row r="45" spans="1:7" ht="14.25">
      <c r="C45" s="13"/>
      <c r="D45" s="13"/>
      <c r="E45" s="13"/>
      <c r="F45" s="13"/>
    </row>
  </sheetData>
  <mergeCells count="7">
    <mergeCell ref="A1:G1"/>
    <mergeCell ref="A3:B3"/>
    <mergeCell ref="A4:A5"/>
    <mergeCell ref="B4:B5"/>
    <mergeCell ref="C4:C5"/>
    <mergeCell ref="D4:F4"/>
    <mergeCell ref="G4:G5"/>
  </mergeCells>
  <phoneticPr fontId="2" type="noConversion"/>
  <pageMargins left="0.74803149606299213" right="0.74803149606299213" top="0.98425196850393704" bottom="0.78740157480314965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8" sqref="I8"/>
    </sheetView>
  </sheetViews>
  <sheetFormatPr defaultRowHeight="13.5"/>
  <cols>
    <col min="1" max="1" width="10.33203125" customWidth="1"/>
    <col min="2" max="2" width="16.5546875" customWidth="1"/>
    <col min="3" max="3" width="9.44140625" customWidth="1"/>
    <col min="4" max="4" width="13.77734375" customWidth="1"/>
    <col min="5" max="5" width="9.33203125" customWidth="1"/>
    <col min="6" max="6" width="9.6640625" customWidth="1"/>
  </cols>
  <sheetData>
    <row r="1" spans="1:7" ht="28.5" customHeight="1">
      <c r="A1" s="143" t="s">
        <v>9</v>
      </c>
      <c r="B1" s="143"/>
      <c r="C1" s="143"/>
      <c r="D1" s="143"/>
      <c r="E1" s="143"/>
      <c r="F1" s="143"/>
      <c r="G1" s="143"/>
    </row>
    <row r="2" spans="1:7" ht="17.25" customHeight="1">
      <c r="A2" s="1"/>
      <c r="B2" s="1"/>
      <c r="C2" s="1"/>
      <c r="D2" s="1"/>
      <c r="E2" s="1"/>
      <c r="F2" s="1"/>
      <c r="G2" s="1"/>
    </row>
    <row r="3" spans="1:7" ht="21.75" customHeight="1" thickBot="1">
      <c r="A3" s="144" t="str">
        <f>총괄!A3</f>
        <v>2023년 4월 30일 현재</v>
      </c>
      <c r="B3" s="144"/>
      <c r="C3" s="2"/>
      <c r="D3" s="2"/>
      <c r="E3" s="2"/>
      <c r="F3" s="2"/>
      <c r="G3" s="2" t="s">
        <v>8</v>
      </c>
    </row>
    <row r="4" spans="1:7" ht="18" customHeight="1">
      <c r="A4" s="147" t="s">
        <v>108</v>
      </c>
      <c r="B4" s="149" t="s">
        <v>0</v>
      </c>
      <c r="C4" s="149" t="s">
        <v>1</v>
      </c>
      <c r="D4" s="149" t="s">
        <v>7</v>
      </c>
      <c r="E4" s="149"/>
      <c r="F4" s="149"/>
      <c r="G4" s="145" t="s">
        <v>5</v>
      </c>
    </row>
    <row r="5" spans="1:7" ht="18" customHeight="1" thickBot="1">
      <c r="A5" s="148"/>
      <c r="B5" s="150"/>
      <c r="C5" s="150"/>
      <c r="D5" s="91" t="s">
        <v>2</v>
      </c>
      <c r="E5" s="91" t="s">
        <v>3</v>
      </c>
      <c r="F5" s="91" t="s">
        <v>4</v>
      </c>
      <c r="G5" s="146"/>
    </row>
    <row r="6" spans="1:7" ht="20.100000000000001" customHeight="1" thickBot="1">
      <c r="A6" s="7" t="s">
        <v>72</v>
      </c>
      <c r="B6" s="8" t="s">
        <v>2</v>
      </c>
      <c r="C6" s="109">
        <v>3911</v>
      </c>
      <c r="D6" s="100">
        <v>7788</v>
      </c>
      <c r="E6" s="109">
        <v>3953</v>
      </c>
      <c r="F6" s="109">
        <v>3835</v>
      </c>
      <c r="G6" s="9"/>
    </row>
    <row r="7" spans="1:7" ht="20.100000000000001" customHeight="1" thickTop="1">
      <c r="A7" s="4"/>
      <c r="B7" s="10" t="s">
        <v>73</v>
      </c>
      <c r="C7" s="110">
        <v>150</v>
      </c>
      <c r="D7" s="102">
        <v>269</v>
      </c>
      <c r="E7" s="110">
        <v>147</v>
      </c>
      <c r="F7" s="110">
        <v>122</v>
      </c>
      <c r="G7" s="6"/>
    </row>
    <row r="8" spans="1:7" ht="20.100000000000001" customHeight="1">
      <c r="A8" s="4"/>
      <c r="B8" s="11" t="s">
        <v>74</v>
      </c>
      <c r="C8" s="110">
        <v>56</v>
      </c>
      <c r="D8" s="102">
        <v>93</v>
      </c>
      <c r="E8" s="110">
        <v>52</v>
      </c>
      <c r="F8" s="110">
        <v>41</v>
      </c>
      <c r="G8" s="3"/>
    </row>
    <row r="9" spans="1:7" ht="20.100000000000001" customHeight="1">
      <c r="A9" s="4"/>
      <c r="B9" s="11" t="s">
        <v>199</v>
      </c>
      <c r="C9" s="110">
        <v>46</v>
      </c>
      <c r="D9" s="102">
        <v>81</v>
      </c>
      <c r="E9" s="110">
        <v>46</v>
      </c>
      <c r="F9" s="110">
        <v>35</v>
      </c>
      <c r="G9" s="3"/>
    </row>
    <row r="10" spans="1:7" ht="20.100000000000001" customHeight="1">
      <c r="A10" s="4"/>
      <c r="B10" s="11" t="s">
        <v>89</v>
      </c>
      <c r="C10" s="110">
        <v>159</v>
      </c>
      <c r="D10" s="102">
        <v>287</v>
      </c>
      <c r="E10" s="110">
        <v>150</v>
      </c>
      <c r="F10" s="110">
        <v>137</v>
      </c>
      <c r="G10" s="3"/>
    </row>
    <row r="11" spans="1:7" ht="20.100000000000001" customHeight="1">
      <c r="A11" s="4"/>
      <c r="B11" s="11" t="s">
        <v>90</v>
      </c>
      <c r="C11" s="110">
        <v>44</v>
      </c>
      <c r="D11" s="102">
        <v>85</v>
      </c>
      <c r="E11" s="110">
        <v>44</v>
      </c>
      <c r="F11" s="110">
        <v>41</v>
      </c>
      <c r="G11" s="3"/>
    </row>
    <row r="12" spans="1:7" ht="20.100000000000001" customHeight="1">
      <c r="A12" s="4"/>
      <c r="B12" s="11" t="s">
        <v>92</v>
      </c>
      <c r="C12" s="110">
        <v>71</v>
      </c>
      <c r="D12" s="102">
        <v>125</v>
      </c>
      <c r="E12" s="110">
        <v>72</v>
      </c>
      <c r="F12" s="110">
        <v>53</v>
      </c>
      <c r="G12" s="3"/>
    </row>
    <row r="13" spans="1:7" ht="20.100000000000001" customHeight="1">
      <c r="A13" s="4"/>
      <c r="B13" s="11" t="s">
        <v>91</v>
      </c>
      <c r="C13" s="110">
        <v>72</v>
      </c>
      <c r="D13" s="102">
        <v>125</v>
      </c>
      <c r="E13" s="110">
        <v>71</v>
      </c>
      <c r="F13" s="110">
        <v>54</v>
      </c>
      <c r="G13" s="3"/>
    </row>
    <row r="14" spans="1:7" ht="20.100000000000001" customHeight="1">
      <c r="A14" s="4"/>
      <c r="B14" s="11" t="s">
        <v>75</v>
      </c>
      <c r="C14" s="110">
        <v>99</v>
      </c>
      <c r="D14" s="102">
        <v>162</v>
      </c>
      <c r="E14" s="110">
        <v>91</v>
      </c>
      <c r="F14" s="110">
        <v>71</v>
      </c>
      <c r="G14" s="3"/>
    </row>
    <row r="15" spans="1:7" ht="20.100000000000001" customHeight="1">
      <c r="A15" s="4"/>
      <c r="B15" s="11" t="s">
        <v>93</v>
      </c>
      <c r="C15" s="110">
        <v>50</v>
      </c>
      <c r="D15" s="102">
        <v>84</v>
      </c>
      <c r="E15" s="110">
        <v>50</v>
      </c>
      <c r="F15" s="110">
        <v>34</v>
      </c>
      <c r="G15" s="3"/>
    </row>
    <row r="16" spans="1:7" ht="20.100000000000001" customHeight="1">
      <c r="A16" s="4"/>
      <c r="B16" s="11" t="s">
        <v>94</v>
      </c>
      <c r="C16" s="110">
        <v>52</v>
      </c>
      <c r="D16" s="102">
        <v>97</v>
      </c>
      <c r="E16" s="110">
        <v>53</v>
      </c>
      <c r="F16" s="110">
        <v>44</v>
      </c>
      <c r="G16" s="3"/>
    </row>
    <row r="17" spans="1:7" ht="20.100000000000001" customHeight="1">
      <c r="A17" s="4"/>
      <c r="B17" s="11" t="s">
        <v>95</v>
      </c>
      <c r="C17" s="110">
        <v>69</v>
      </c>
      <c r="D17" s="102">
        <v>116</v>
      </c>
      <c r="E17" s="110">
        <v>64</v>
      </c>
      <c r="F17" s="110">
        <v>52</v>
      </c>
      <c r="G17" s="3"/>
    </row>
    <row r="18" spans="1:7" ht="20.100000000000001" customHeight="1">
      <c r="A18" s="4"/>
      <c r="B18" s="11" t="s">
        <v>96</v>
      </c>
      <c r="C18" s="110">
        <v>127</v>
      </c>
      <c r="D18" s="102">
        <v>245</v>
      </c>
      <c r="E18" s="110">
        <v>129</v>
      </c>
      <c r="F18" s="110">
        <v>116</v>
      </c>
      <c r="G18" s="3"/>
    </row>
    <row r="19" spans="1:7" ht="20.100000000000001" customHeight="1">
      <c r="A19" s="4"/>
      <c r="B19" s="11" t="s">
        <v>97</v>
      </c>
      <c r="C19" s="110">
        <v>45</v>
      </c>
      <c r="D19" s="102">
        <v>88</v>
      </c>
      <c r="E19" s="110">
        <v>48</v>
      </c>
      <c r="F19" s="110">
        <v>40</v>
      </c>
      <c r="G19" s="3"/>
    </row>
    <row r="20" spans="1:7" ht="20.100000000000001" customHeight="1">
      <c r="A20" s="4"/>
      <c r="B20" s="11" t="s">
        <v>98</v>
      </c>
      <c r="C20" s="110">
        <v>126</v>
      </c>
      <c r="D20" s="102">
        <v>247</v>
      </c>
      <c r="E20" s="110">
        <v>121</v>
      </c>
      <c r="F20" s="110">
        <v>126</v>
      </c>
      <c r="G20" s="3"/>
    </row>
    <row r="21" spans="1:7" ht="20.100000000000001" customHeight="1">
      <c r="A21" s="4"/>
      <c r="B21" s="11" t="s">
        <v>99</v>
      </c>
      <c r="C21" s="110">
        <v>32</v>
      </c>
      <c r="D21" s="102">
        <v>48</v>
      </c>
      <c r="E21" s="110">
        <v>28</v>
      </c>
      <c r="F21" s="110">
        <v>20</v>
      </c>
      <c r="G21" s="3"/>
    </row>
    <row r="22" spans="1:7" ht="20.100000000000001" customHeight="1">
      <c r="A22" s="4"/>
      <c r="B22" s="11" t="s">
        <v>100</v>
      </c>
      <c r="C22" s="110">
        <v>174</v>
      </c>
      <c r="D22" s="102">
        <v>293</v>
      </c>
      <c r="E22" s="110">
        <v>150</v>
      </c>
      <c r="F22" s="110">
        <v>143</v>
      </c>
      <c r="G22" s="3"/>
    </row>
    <row r="23" spans="1:7" ht="20.100000000000001" customHeight="1">
      <c r="A23" s="4"/>
      <c r="B23" s="11" t="s">
        <v>76</v>
      </c>
      <c r="C23" s="110">
        <v>176</v>
      </c>
      <c r="D23" s="102">
        <v>304</v>
      </c>
      <c r="E23" s="110">
        <v>164</v>
      </c>
      <c r="F23" s="110">
        <v>140</v>
      </c>
      <c r="G23" s="3"/>
    </row>
    <row r="24" spans="1:7" ht="20.100000000000001" customHeight="1">
      <c r="A24" s="4"/>
      <c r="B24" s="11" t="s">
        <v>101</v>
      </c>
      <c r="C24" s="110">
        <v>144</v>
      </c>
      <c r="D24" s="102">
        <v>283</v>
      </c>
      <c r="E24" s="110">
        <v>144</v>
      </c>
      <c r="F24" s="110">
        <v>139</v>
      </c>
      <c r="G24" s="3"/>
    </row>
    <row r="25" spans="1:7" ht="20.100000000000001" customHeight="1">
      <c r="A25" s="4"/>
      <c r="B25" s="12" t="s">
        <v>77</v>
      </c>
      <c r="C25" s="110">
        <v>279</v>
      </c>
      <c r="D25" s="102">
        <v>477</v>
      </c>
      <c r="E25" s="110">
        <v>256</v>
      </c>
      <c r="F25" s="110">
        <v>221</v>
      </c>
      <c r="G25" s="3"/>
    </row>
    <row r="26" spans="1:7" ht="20.100000000000001" customHeight="1">
      <c r="A26" s="4"/>
      <c r="B26" s="12" t="s">
        <v>172</v>
      </c>
      <c r="C26" s="110">
        <v>1031</v>
      </c>
      <c r="D26" s="103">
        <v>1837</v>
      </c>
      <c r="E26" s="110">
        <v>861</v>
      </c>
      <c r="F26" s="110">
        <v>976</v>
      </c>
      <c r="G26" s="3"/>
    </row>
    <row r="27" spans="1:7" ht="20.100000000000001" customHeight="1">
      <c r="A27" s="4"/>
      <c r="B27" s="12" t="s">
        <v>191</v>
      </c>
      <c r="C27" s="110">
        <v>468</v>
      </c>
      <c r="D27" s="103">
        <v>1236</v>
      </c>
      <c r="E27" s="110">
        <v>615</v>
      </c>
      <c r="F27" s="110">
        <v>621</v>
      </c>
      <c r="G27" s="3"/>
    </row>
    <row r="28" spans="1:7" ht="19.5" customHeight="1" thickBot="1">
      <c r="A28" s="76"/>
      <c r="B28" s="77" t="s">
        <v>195</v>
      </c>
      <c r="C28" s="111">
        <v>441</v>
      </c>
      <c r="D28" s="108">
        <v>1206</v>
      </c>
      <c r="E28" s="111">
        <v>597</v>
      </c>
      <c r="F28" s="111">
        <v>609</v>
      </c>
      <c r="G28" s="75"/>
    </row>
    <row r="29" spans="1:7" ht="14.25">
      <c r="C29" s="13"/>
      <c r="D29" s="13"/>
      <c r="E29" s="13"/>
      <c r="F29" s="13"/>
    </row>
    <row r="30" spans="1:7" ht="14.25">
      <c r="C30" s="13"/>
      <c r="D30" s="13"/>
      <c r="E30" s="13"/>
      <c r="F30" s="13"/>
    </row>
    <row r="31" spans="1:7" ht="14.25">
      <c r="C31" s="13"/>
      <c r="D31" s="13"/>
      <c r="E31" s="13"/>
      <c r="F31" s="13"/>
    </row>
    <row r="32" spans="1:7" ht="14.25">
      <c r="C32" s="13"/>
      <c r="D32" s="13"/>
      <c r="E32" s="13"/>
      <c r="F32" s="13"/>
    </row>
    <row r="33" spans="3:6" ht="14.25">
      <c r="C33" s="13"/>
      <c r="D33" s="13"/>
      <c r="E33" s="13"/>
      <c r="F33" s="13"/>
    </row>
    <row r="34" spans="3:6" ht="14.25">
      <c r="C34" s="13"/>
      <c r="D34" s="13"/>
      <c r="E34" s="13"/>
      <c r="F34" s="13"/>
    </row>
    <row r="35" spans="3:6" ht="14.25">
      <c r="C35" s="13"/>
      <c r="D35" s="13"/>
      <c r="E35" s="13"/>
      <c r="F35" s="13"/>
    </row>
    <row r="36" spans="3:6" ht="14.25">
      <c r="C36" s="13"/>
      <c r="D36" s="13"/>
      <c r="E36" s="13"/>
      <c r="F36" s="13"/>
    </row>
    <row r="37" spans="3:6" ht="14.25">
      <c r="C37" s="13"/>
      <c r="D37" s="13"/>
      <c r="E37" s="13"/>
      <c r="F37" s="13"/>
    </row>
    <row r="38" spans="3:6" ht="14.25">
      <c r="C38" s="13"/>
      <c r="D38" s="13"/>
      <c r="E38" s="13"/>
      <c r="F38" s="13"/>
    </row>
  </sheetData>
  <mergeCells count="7">
    <mergeCell ref="A1:G1"/>
    <mergeCell ref="A3:B3"/>
    <mergeCell ref="A4:A5"/>
    <mergeCell ref="B4:B5"/>
    <mergeCell ref="C4:C5"/>
    <mergeCell ref="D4:F4"/>
    <mergeCell ref="G4:G5"/>
  </mergeCells>
  <phoneticPr fontId="2" type="noConversion"/>
  <pageMargins left="0.74803149606299213" right="0.74803149606299213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7.109375" defaultRowHeight="12.75"/>
  <cols>
    <col min="1" max="1" width="23.21875" style="41" customWidth="1"/>
    <col min="2" max="2" width="1" style="41" customWidth="1"/>
    <col min="3" max="3" width="25" style="41" customWidth="1"/>
    <col min="4" max="16384" width="7.109375" style="41"/>
  </cols>
  <sheetData>
    <row r="1" spans="1:3" ht="14.25">
      <c r="A1" s="50"/>
    </row>
    <row r="2" spans="1:3" ht="13.5" thickBot="1">
      <c r="A2" s="40" t="s">
        <v>115</v>
      </c>
    </row>
    <row r="3" spans="1:3" ht="13.5" thickBot="1">
      <c r="A3" s="42" t="s">
        <v>127</v>
      </c>
      <c r="C3" s="43" t="s">
        <v>116</v>
      </c>
    </row>
    <row r="4" spans="1:3">
      <c r="A4" s="42">
        <v>3</v>
      </c>
    </row>
    <row r="6" spans="1:3" ht="13.5" thickBot="1"/>
    <row r="7" spans="1:3">
      <c r="A7" s="44" t="s">
        <v>117</v>
      </c>
    </row>
    <row r="8" spans="1:3">
      <c r="A8" s="45" t="s">
        <v>118</v>
      </c>
    </row>
    <row r="9" spans="1:3">
      <c r="A9" s="46" t="s">
        <v>119</v>
      </c>
    </row>
    <row r="10" spans="1:3">
      <c r="A10" s="45" t="s">
        <v>120</v>
      </c>
    </row>
    <row r="11" spans="1:3" ht="13.5" thickBot="1">
      <c r="A11" s="47" t="s">
        <v>121</v>
      </c>
    </row>
    <row r="13" spans="1:3" ht="13.5" thickBot="1"/>
    <row r="14" spans="1:3" ht="13.5" thickBot="1">
      <c r="A14" s="43" t="s">
        <v>122</v>
      </c>
    </row>
    <row r="16" spans="1:3" ht="13.5" thickBot="1"/>
    <row r="17" spans="1:3" ht="13.5" thickBot="1">
      <c r="C17" s="43" t="s">
        <v>123</v>
      </c>
    </row>
    <row r="20" spans="1:3">
      <c r="A20" s="48" t="s">
        <v>124</v>
      </c>
    </row>
    <row r="26" spans="1:3" ht="13.5" thickBot="1">
      <c r="C26" s="49" t="s">
        <v>125</v>
      </c>
    </row>
  </sheetData>
  <sheetProtection password="8863" sheet="1" objects="1"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7</vt:i4>
      </vt:variant>
    </vt:vector>
  </HeadingPairs>
  <TitlesOfParts>
    <vt:vector size="13" baseType="lpstr">
      <vt:lpstr>총괄</vt:lpstr>
      <vt:lpstr>기장</vt:lpstr>
      <vt:lpstr>장안</vt:lpstr>
      <vt:lpstr>정관</vt:lpstr>
      <vt:lpstr>일광</vt:lpstr>
      <vt:lpstr>철마</vt:lpstr>
      <vt:lpstr>기장!Print_Area</vt:lpstr>
      <vt:lpstr>일광!Print_Area</vt:lpstr>
      <vt:lpstr>장안!Print_Area</vt:lpstr>
      <vt:lpstr>정관!Print_Area</vt:lpstr>
      <vt:lpstr>철마!Print_Area</vt:lpstr>
      <vt:lpstr>기장!Print_Titles</vt:lpstr>
      <vt:lpstr>정관!Print_Titles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기장군</dc:creator>
  <cp:lastModifiedBy>kijang</cp:lastModifiedBy>
  <cp:lastPrinted>2021-06-01T01:09:13Z</cp:lastPrinted>
  <dcterms:created xsi:type="dcterms:W3CDTF">1998-11-06T02:42:15Z</dcterms:created>
  <dcterms:modified xsi:type="dcterms:W3CDTF">2023-05-01T01:22:31Z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NDMzIiwibG9nVGltZSI6IjIwMjMtMDUtMDFUMDE6MjI6MDhaIiwicElEIjoxLCJ0cmFjZUlkIjoiRUQzMzlGMTYzRjFCNDYyQTgwNDU4RDk1MDhBNDg1RDEiLCJ1c2VyQ29kZSI6InRyZWVza3k4MSJ9LCJub2RlMiI6eyJkc2QiOiIwMTAwMDAwMDAwMDAxNDMzIiwibG9nVGltZSI6IjIwMjMtMDUtMDFUMDE6MjI6NTFaIiwicElEIjoxLCJ0cmFjZUlkIjoiODg1M0QwQjgxQjNENDUxMkI1RUM2QjZBOEJBQTA2N0YiLCJ1c2VyQ29kZSI6InRyZWVza3k4MSJ9LCJub2RlMyI6eyJkc2QiOiIwMDAwMDAwMDAwMDAwMDAwIiwibG9nVGltZSI6IjIwMjMtMDUtMDFUMDE6MjM6NTBaIiwicElEIjoyMDQ4LCJ0cmFjZUlkIjoiNjdCNzk0OTVERUIxNDVEOUFCM0EzMDY5NTFGMjVDNzMiLCJ1c2VyQ29kZSI6InRyZWVza3k4MSJ9LCJub2RlNCI6eyJkc2QiOiIwMTAwMDAwMDAwMDAxNDMzIiwibG9nVGltZSI6IjIwMjMtMDUtMDFUMDM6NTY6MzNaIiwicElEIjoxLCJ0cmFjZUlkIjoiQTQwNkMyRTJDNEVDNEEzRThDNjE3OTNDQUU2QjNGMDciLCJ1c2VyQ29kZSI6ImZyZWU4NDgwIn0sIm5vZGU1Ijp7ImRzZCI6IjAwMDAwMDAwMDAwMDAwMDAiLCJsb2dUaW1lIjoiMjAyMy0wNS0wMVQwMzo1NjozNloiLCJwSUQiOjIwNDgsInRyYWNlSWQiOiI3RTAyNEUzNzRDNjY0Mjg2OUVGMjY1NThCMzdCRDREQiIsInVzZXJDb2RlIjoiZnJlZTg0ODAifSwibm9kZUNvdW50Ijo2fQ==</vt:lpwstr>
  </property>
</Properties>
</file>