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270" yWindow="120" windowWidth="9675" windowHeight="12330" activeTab="2"/>
  </bookViews>
  <sheets>
    <sheet name="광업제조업및에너지" sheetId="9" r:id="rId1"/>
    <sheet name="1. 산업 및 농공단지" sheetId="5" r:id="rId2"/>
    <sheet name="2. 산업별 사업체수 및 종사자수" sheetId="7" r:id="rId3"/>
    <sheet name="3. 광업 및 제조업" sheetId="8" r:id="rId4"/>
    <sheet name="4. 가스, 석유류 판매업소" sheetId="6" r:id="rId5"/>
  </sheets>
  <definedNames>
    <definedName name="_xlnm.Print_Area" localSheetId="2">'2. 산업별 사업체수 및 종사자수'!$A$1:$AW$18</definedName>
  </definedNames>
  <calcPr calcId="125725"/>
</workbook>
</file>

<file path=xl/calcChain.xml><?xml version="1.0" encoding="utf-8"?>
<calcChain xmlns="http://schemas.openxmlformats.org/spreadsheetml/2006/main">
  <c r="C11" i="7"/>
  <c r="B11"/>
  <c r="B12"/>
  <c r="B13"/>
  <c r="B14"/>
  <c r="B15"/>
  <c r="B16"/>
  <c r="C12"/>
  <c r="C13"/>
  <c r="C14"/>
  <c r="C15"/>
  <c r="C16"/>
  <c r="I10"/>
  <c r="B10" i="5" l="1"/>
  <c r="B10" i="6" l="1"/>
  <c r="C10"/>
  <c r="D10"/>
  <c r="E10"/>
  <c r="F10"/>
  <c r="G10"/>
  <c r="H10"/>
  <c r="C10" i="5"/>
  <c r="D10"/>
  <c r="E10"/>
  <c r="F10"/>
  <c r="G10"/>
  <c r="I10"/>
  <c r="J10"/>
  <c r="K10"/>
</calcChain>
</file>

<file path=xl/sharedStrings.xml><?xml version="1.0" encoding="utf-8"?>
<sst xmlns="http://schemas.openxmlformats.org/spreadsheetml/2006/main" count="338" uniqueCount="113">
  <si>
    <t xml:space="preserve">  </t>
  </si>
  <si>
    <t>2 0 1 3</t>
  </si>
  <si>
    <t>2 0 1 4</t>
  </si>
  <si>
    <t>2 0 1 5</t>
    <phoneticPr fontId="1" type="noConversion"/>
  </si>
  <si>
    <t>합 계
Total</t>
    <phoneticPr fontId="1" type="noConversion"/>
  </si>
  <si>
    <t>기 장 읍
Kijang-eup</t>
    <phoneticPr fontId="1" type="noConversion"/>
  </si>
  <si>
    <t>장 안 읍
Jangan-eup</t>
    <phoneticPr fontId="1" type="noConversion"/>
  </si>
  <si>
    <t>정 관 읍
Jeonggwan-eup</t>
    <phoneticPr fontId="1" type="noConversion"/>
  </si>
  <si>
    <t>일 광 면
Ilgwang-myeon</t>
    <phoneticPr fontId="1" type="noConversion"/>
  </si>
  <si>
    <t>철 마 면
Cheolma-myeon</t>
    <phoneticPr fontId="1" type="noConversion"/>
  </si>
  <si>
    <t>2 0 1 6</t>
    <phoneticPr fontId="1" type="noConversion"/>
  </si>
  <si>
    <r>
      <t>자료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일자리경제과</t>
    </r>
    <r>
      <rPr>
        <sz val="10"/>
        <color rgb="FF000000"/>
        <rFont val="맑은 고딕"/>
        <family val="3"/>
        <charset val="129"/>
        <scheme val="minor"/>
      </rPr>
      <t xml:space="preserve">
※ 전체서식 및 제목변경(2012년)
※ 2012년 자료 수정</t>
    </r>
    <phoneticPr fontId="1" type="noConversion"/>
  </si>
  <si>
    <t>정관코리일반
산업단지</t>
    <phoneticPr fontId="1" type="noConversion"/>
  </si>
  <si>
    <t>명례일반
산업단지</t>
    <phoneticPr fontId="1" type="noConversion"/>
  </si>
  <si>
    <t>장안일반산업단지
JanganIndustrial Complex</t>
    <phoneticPr fontId="1" type="noConversion"/>
  </si>
  <si>
    <r>
      <t>기룡</t>
    </r>
    <r>
      <rPr>
        <sz val="8"/>
        <color rgb="FF000000"/>
        <rFont val="휴먼명조"/>
        <family val="3"/>
        <charset val="129"/>
      </rPr>
      <t xml:space="preserve">2 </t>
    </r>
    <r>
      <rPr>
        <sz val="8"/>
        <color rgb="FF000000"/>
        <rFont val="맑은 고딕"/>
        <family val="3"/>
        <charset val="129"/>
        <scheme val="minor"/>
      </rPr>
      <t>일반산업단지
Giryoung Ⅱ
Industrial Complex</t>
    </r>
    <phoneticPr fontId="1" type="noConversion"/>
  </si>
  <si>
    <r>
      <t>기룡</t>
    </r>
    <r>
      <rPr>
        <sz val="8"/>
        <color rgb="FF000000"/>
        <rFont val="휴먼명조"/>
        <family val="3"/>
        <charset val="129"/>
      </rPr>
      <t xml:space="preserve">1 </t>
    </r>
    <r>
      <rPr>
        <sz val="8"/>
        <color rgb="FF000000"/>
        <rFont val="맑은 고딕"/>
        <family val="3"/>
        <charset val="129"/>
        <scheme val="minor"/>
      </rPr>
      <t>일반산업단지
Giryoung Ⅰ
Industrial Complex</t>
    </r>
    <phoneticPr fontId="1" type="noConversion"/>
  </si>
  <si>
    <t>정관일반
산업단지
Jeonggwan
Industrial Complex</t>
    <phoneticPr fontId="1" type="noConversion"/>
  </si>
  <si>
    <t>정관농공단지
Jeonggwan Agriculture
and Industry Complex</t>
    <phoneticPr fontId="1" type="noConversion"/>
  </si>
  <si>
    <t>가동률
Operation ratio (%)</t>
    <phoneticPr fontId="1" type="noConversion"/>
  </si>
  <si>
    <t>가동
업체 
No. Of operation establishments</t>
    <phoneticPr fontId="1" type="noConversion"/>
  </si>
  <si>
    <t>분양
면적
Rented area (1,000㎡)</t>
    <phoneticPr fontId="1" type="noConversion"/>
  </si>
  <si>
    <t>분양대상
면적
Rental area
(1,000㎡)</t>
    <phoneticPr fontId="1" type="noConversion"/>
  </si>
  <si>
    <t>수출액
(천불)
Amount of
export (1,000 US dollars)</t>
    <phoneticPr fontId="1" type="noConversion"/>
  </si>
  <si>
    <t>생산액
(억원)
Gross
output
(100millionwon)</t>
    <phoneticPr fontId="1" type="noConversion"/>
  </si>
  <si>
    <t>종업원수(명)
No. of employees</t>
    <phoneticPr fontId="1" type="noConversion"/>
  </si>
  <si>
    <t>입주업체수
No.of establishments housed in the complexes</t>
    <phoneticPr fontId="1" type="noConversion"/>
  </si>
  <si>
    <t>총면적 (1,000㎡) 
Total area</t>
    <phoneticPr fontId="1" type="noConversion"/>
  </si>
  <si>
    <t>단지수
No. of comple-xes</t>
    <phoneticPr fontId="1" type="noConversion"/>
  </si>
  <si>
    <t>(Unit : Each)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</si>
  <si>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>)</t>
    </r>
  </si>
  <si>
    <t>Industrial and Agriculture Complex</t>
  </si>
  <si>
    <r>
      <t xml:space="preserve">1. </t>
    </r>
    <r>
      <rPr>
        <sz val="20"/>
        <color theme="1"/>
        <rFont val="한양신명조"/>
        <family val="3"/>
        <charset val="129"/>
      </rPr>
      <t>산업 및 농공단지</t>
    </r>
  </si>
  <si>
    <t>자료 : 일자리경제과   </t>
    <phoneticPr fontId="1" type="noConversion"/>
  </si>
  <si>
    <t>소매업소
Shop</t>
    <phoneticPr fontId="1" type="noConversion"/>
  </si>
  <si>
    <t>주유소
Oil Station</t>
    <phoneticPr fontId="1" type="noConversion"/>
  </si>
  <si>
    <t>고압가스
High-
Pressure Gas</t>
    <phoneticPr fontId="1" type="noConversion"/>
  </si>
  <si>
    <t>LPG</t>
  </si>
  <si>
    <t>석 유 류 판 매 업 소
Petroleum Store</t>
    <phoneticPr fontId="1" type="noConversion"/>
  </si>
  <si>
    <t>가 스 판 매 소
Gas Store</t>
    <phoneticPr fontId="1" type="noConversion"/>
  </si>
  <si>
    <t>(Unit : Place)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</si>
  <si>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</si>
  <si>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Store of Gas·Oil</t>
  </si>
  <si>
    <r>
      <t xml:space="preserve">4. </t>
    </r>
    <r>
      <rPr>
        <sz val="20"/>
        <color rgb="FF000000"/>
        <rFont val="한양신명조"/>
        <family val="3"/>
        <charset val="129"/>
      </rPr>
      <t>가스</t>
    </r>
    <r>
      <rPr>
        <sz val="20"/>
        <color rgb="FF000000"/>
        <rFont val="명조"/>
        <family val="3"/>
        <charset val="129"/>
      </rPr>
      <t xml:space="preserve">, </t>
    </r>
    <r>
      <rPr>
        <sz val="20"/>
        <color rgb="FF000000"/>
        <rFont val="한양신명조"/>
        <family val="3"/>
        <charset val="129"/>
      </rPr>
      <t>석유류 판매업소</t>
    </r>
  </si>
  <si>
    <t>2 0 1 7</t>
    <phoneticPr fontId="1" type="noConversion"/>
  </si>
  <si>
    <t>부산신소재
일반산업단지</t>
    <phoneticPr fontId="1" type="noConversion"/>
  </si>
  <si>
    <t>정확한 자료산출 
근거자료 부족</t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</si>
  <si>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산업별 사업체수 및 종사자수</t>
    </r>
  </si>
  <si>
    <r>
      <t xml:space="preserve">2. </t>
    </r>
    <r>
      <rPr>
        <sz val="20"/>
        <color rgb="FF000000"/>
        <rFont val="한양신명조"/>
        <family val="3"/>
        <charset val="129"/>
      </rPr>
      <t>산업별 사업체수 및 종사자수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</si>
  <si>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Number of Establishments &amp; Workers by Industry</t>
  </si>
  <si>
    <t>Number of Establishments &amp; Workers by Industry, Dong(Cont'd)</t>
  </si>
  <si>
    <t>Number of Establishments &amp; Workers by Industry(Cont'd)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</si>
  <si>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</si>
  <si>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Each, Person)</t>
  </si>
  <si>
    <t>합 계
Total</t>
    <phoneticPr fontId="1" type="noConversion"/>
  </si>
  <si>
    <t>농업, 임업 및 어업
Agriculture, forestry and fishing</t>
    <phoneticPr fontId="1" type="noConversion"/>
  </si>
  <si>
    <t>광 업
Mining and quarrying</t>
    <phoneticPr fontId="1" type="noConversion"/>
  </si>
  <si>
    <t>제 조 업
Manufacturing</t>
    <phoneticPr fontId="1" type="noConversion"/>
  </si>
  <si>
    <t>전기,가스, 증기 및 
수도사업</t>
    <phoneticPr fontId="1" type="noConversion"/>
  </si>
  <si>
    <t>하수 · 폐기물처리, 
원료재생 및
환경복원업</t>
    <phoneticPr fontId="1" type="noConversion"/>
  </si>
  <si>
    <t>건 설 업
Construction</t>
    <phoneticPr fontId="1" type="noConversion"/>
  </si>
  <si>
    <t>도매 및 소매업
Wholesale and 
retail trade</t>
    <phoneticPr fontId="1" type="noConversion"/>
  </si>
  <si>
    <t>운 수 업
Transportation</t>
    <phoneticPr fontId="1" type="noConversion"/>
  </si>
  <si>
    <t>숙박 및 음식점업
Accommodation and food service activities</t>
    <phoneticPr fontId="1" type="noConversion"/>
  </si>
  <si>
    <t>출판, 영상, 방송통신 및 정보서비스업</t>
    <phoneticPr fontId="1" type="noConversion"/>
  </si>
  <si>
    <t>금융 및 보험업
Financial and insurance activities</t>
    <phoneticPr fontId="1" type="noConversion"/>
  </si>
  <si>
    <t>부동산업 및 
임대업</t>
    <phoneticPr fontId="1" type="noConversion"/>
  </si>
  <si>
    <t>전문, 과학 및 
기술서비스업</t>
    <phoneticPr fontId="1" type="noConversion"/>
  </si>
  <si>
    <t>사업시설관리 및 
사업지원서비스업</t>
    <phoneticPr fontId="1" type="noConversion"/>
  </si>
  <si>
    <t>공공행정, 국방 및 사회보장행정</t>
    <phoneticPr fontId="1" type="noConversion"/>
  </si>
  <si>
    <t>교육서비스업
Education</t>
    <phoneticPr fontId="1" type="noConversion"/>
  </si>
  <si>
    <t>보건업 및 사회복지서비스업</t>
    <phoneticPr fontId="1" type="noConversion"/>
  </si>
  <si>
    <t>예술, 스포츠 및 여가관련 서비스업</t>
    <phoneticPr fontId="1" type="noConversion"/>
  </si>
  <si>
    <t>협회 및 단체, 
수리 및 
기타 개인서비스업</t>
    <phoneticPr fontId="1" type="noConversion"/>
  </si>
  <si>
    <t>가구 내 고용활동 및 달리 분류되지 않은 자가소비
생산활동</t>
    <phoneticPr fontId="1" type="noConversion"/>
  </si>
  <si>
    <t>국제 및 외국기관</t>
    <phoneticPr fontId="1" type="noConversion"/>
  </si>
  <si>
    <t>사업체</t>
  </si>
  <si>
    <t>종사자</t>
  </si>
  <si>
    <t>Establishments</t>
  </si>
  <si>
    <t>Workers</t>
  </si>
  <si>
    <t>Establish ments</t>
    <phoneticPr fontId="1" type="noConversion"/>
  </si>
  <si>
    <t>-</t>
  </si>
  <si>
    <t>2 0 1 5</t>
    <phoneticPr fontId="1" type="noConversion"/>
  </si>
  <si>
    <t>-</t>
    <phoneticPr fontId="1" type="noConversion"/>
  </si>
  <si>
    <t>장 안 읍
Jangan-eup</t>
    <phoneticPr fontId="1" type="noConversion"/>
  </si>
  <si>
    <t>정 관 읍
Jeonggwan-eup</t>
    <phoneticPr fontId="1" type="noConversion"/>
  </si>
  <si>
    <t>일 광 면
Ilgwang-myeon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</si>
  <si>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</t>
    </r>
    <r>
      <rPr>
        <sz val="10"/>
        <color rgb="FF000000"/>
        <rFont val="휴먼명조"/>
        <family val="3"/>
        <charset val="129"/>
      </rPr>
      <t>     </t>
    </r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</si>
  <si>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</t>
    </r>
  </si>
  <si>
    <t>주석 : 위 자료는 16. 12. 공표된 경제총조사 (잠정) 결과임</t>
    <phoneticPr fontId="1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</si>
  <si>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광업 및 제조업</t>
    </r>
  </si>
  <si>
    <t>Mining and Manufacturing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</si>
  <si>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백만원</t>
    </r>
    <r>
      <rPr>
        <sz val="10"/>
        <color rgb="FF000000"/>
        <rFont val="휴먼명조"/>
        <family val="3"/>
        <charset val="129"/>
      </rPr>
      <t>)</t>
    </r>
  </si>
  <si>
    <t>(Unit : Each, Person, Million won)</t>
  </si>
  <si>
    <t>사업체수 
No. Of establishments</t>
    <phoneticPr fontId="1" type="noConversion"/>
  </si>
  <si>
    <t>월 평균 종사자수 
No. of workers</t>
    <phoneticPr fontId="1" type="noConversion"/>
  </si>
  <si>
    <t>연간
급여액
(퇴직금
제외) 
Wages &amp; Salaries</t>
    <phoneticPr fontId="1" type="noConversion"/>
  </si>
  <si>
    <t>출하액 Value of shipments</t>
    <phoneticPr fontId="1" type="noConversion"/>
  </si>
  <si>
    <t>완제품․반제품․
재공품 재고액 
Value of inventories</t>
    <phoneticPr fontId="1" type="noConversion"/>
  </si>
  <si>
    <t>주요생산비 Major Production costs</t>
    <phoneticPr fontId="1" type="noConversion"/>
  </si>
  <si>
    <t>부가가치 Census Value added</t>
    <phoneticPr fontId="1" type="noConversion"/>
  </si>
  <si>
    <t>유형고정자산 연말잔액
 Amount of Tangible fixed assets</t>
    <phoneticPr fontId="1" type="noConversion"/>
  </si>
  <si>
    <t>연초</t>
  </si>
  <si>
    <t>연말</t>
  </si>
  <si>
    <t>At beginning of year</t>
    <phoneticPr fontId="1" type="noConversion"/>
  </si>
  <si>
    <t>At end of year</t>
    <phoneticPr fontId="1" type="noConversion"/>
  </si>
  <si>
    <r>
      <t xml:space="preserve">자료 </t>
    </r>
    <r>
      <rPr>
        <sz val="10"/>
        <color rgb="FF000000"/>
        <rFont val="한양신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부산광역시 </t>
    </r>
    <r>
      <rPr>
        <sz val="10"/>
        <color rgb="FF000000"/>
        <rFont val="맑은 고딕"/>
        <family val="3"/>
        <charset val="128"/>
        <scheme val="minor"/>
      </rPr>
      <t>｢</t>
    </r>
    <r>
      <rPr>
        <sz val="10"/>
        <color rgb="FF000000"/>
        <rFont val="맑은 고딕"/>
        <family val="3"/>
        <charset val="129"/>
        <scheme val="major"/>
      </rPr>
      <t>2014</t>
    </r>
    <r>
      <rPr>
        <sz val="10"/>
        <color rgb="FF000000"/>
        <rFont val="맑은 고딕"/>
        <family val="3"/>
        <charset val="129"/>
        <scheme val="minor"/>
      </rPr>
      <t>년기준 광공업통계조사보고서</t>
    </r>
    <r>
      <rPr>
        <sz val="10"/>
        <color rgb="FF000000"/>
        <rFont val="맑은 고딕"/>
        <family val="3"/>
        <charset val="128"/>
        <scheme val="minor"/>
      </rPr>
      <t>｣
주</t>
    </r>
    <r>
      <rPr>
        <sz val="10"/>
        <color rgb="FF000000"/>
        <rFont val="맑은 고딕"/>
        <family val="3"/>
        <charset val="129"/>
        <scheme val="minor"/>
      </rPr>
      <t xml:space="preserve"> : 2008</t>
    </r>
    <r>
      <rPr>
        <sz val="10"/>
        <color rgb="FF000000"/>
        <rFont val="맑은 고딕"/>
        <family val="3"/>
        <charset val="128"/>
        <scheme val="minor"/>
      </rPr>
      <t>년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이후부터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광업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및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제조업을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영위하는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종사자</t>
    </r>
    <r>
      <rPr>
        <sz val="10"/>
        <color rgb="FF000000"/>
        <rFont val="맑은 고딕"/>
        <family val="3"/>
        <charset val="129"/>
        <scheme val="minor"/>
      </rPr>
      <t xml:space="preserve"> 10</t>
    </r>
    <r>
      <rPr>
        <sz val="10"/>
        <color rgb="FF000000"/>
        <rFont val="맑은 고딕"/>
        <family val="3"/>
        <charset val="128"/>
        <scheme val="minor"/>
      </rPr>
      <t>인이상인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 xml:space="preserve">사업체
</t>
    </r>
    <r>
      <rPr>
        <sz val="10"/>
        <color rgb="FF000000"/>
        <rFont val="맑은 고딕"/>
        <family val="3"/>
        <charset val="129"/>
        <scheme val="minor"/>
      </rPr>
      <t xml:space="preserve">     2015</t>
    </r>
    <r>
      <rPr>
        <sz val="10"/>
        <color rgb="FF000000"/>
        <rFont val="맑은 고딕"/>
        <family val="3"/>
        <charset val="128"/>
        <scheme val="minor"/>
      </rPr>
      <t>년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표준서식에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따른</t>
    </r>
    <r>
      <rPr>
        <sz val="10"/>
        <color rgb="FF000000"/>
        <rFont val="맑은 고딕"/>
        <family val="3"/>
        <charset val="129"/>
        <scheme val="minor"/>
      </rPr>
      <t xml:space="preserve"> </t>
    </r>
    <r>
      <rPr>
        <sz val="10"/>
        <color rgb="FF000000"/>
        <rFont val="맑은 고딕"/>
        <family val="3"/>
        <charset val="128"/>
        <scheme val="minor"/>
      </rPr>
      <t>변경</t>
    </r>
    <r>
      <rPr>
        <sz val="10"/>
        <color rgb="FF000000"/>
        <rFont val="맑은 고딕"/>
        <family val="3"/>
        <charset val="129"/>
        <scheme val="minor"/>
      </rPr>
      <t>.</t>
    </r>
    <phoneticPr fontId="1" type="noConversion"/>
  </si>
  <si>
    <t xml:space="preserve">  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</si>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</sst>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한컴바탕"/>
      <family val="1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8"/>
      <color rgb="FF000000"/>
      <name val="휴먼명조"/>
      <family val="3"/>
      <charset val="129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휴먼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20"/>
      <color theme="1"/>
      <name val="명조"/>
      <family val="3"/>
      <charset val="129"/>
    </font>
    <font>
      <sz val="20"/>
      <color theme="1"/>
      <name val="한양신명조"/>
      <family val="3"/>
      <charset val="129"/>
    </font>
    <font>
      <sz val="10"/>
      <color rgb="FF000000"/>
      <name val="휴먼명조"/>
      <charset val="129"/>
    </font>
    <font>
      <sz val="11"/>
      <color rgb="FF000000"/>
      <name val="맑은 고딕"/>
      <family val="3"/>
      <charset val="129"/>
      <scheme val="minor"/>
    </font>
    <font>
      <sz val="8"/>
      <color rgb="FF000000"/>
      <name val="휴먼명조"/>
      <charset val="129"/>
    </font>
    <font>
      <b/>
      <sz val="8"/>
      <color rgb="FF000000"/>
      <name val="휴먼명조"/>
      <family val="3"/>
      <charset val="129"/>
    </font>
    <font>
      <sz val="10"/>
      <color rgb="FF000000"/>
      <name val="한양신명조"/>
      <family val="3"/>
      <charset val="129"/>
    </font>
    <font>
      <sz val="10"/>
      <color rgb="FF000000"/>
      <name val="맑은 고딕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2" fillId="0" borderId="14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3" fontId="12" fillId="0" borderId="0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176" fontId="5" fillId="0" borderId="0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8" fillId="0" borderId="15" xfId="0" applyFont="1" applyBorder="1" applyAlignment="1">
      <alignment horizontal="center" vertical="center" wrapText="1"/>
    </xf>
    <xf numFmtId="3" fontId="18" fillId="0" borderId="0" xfId="1" applyNumberFormat="1" applyFont="1" applyBorder="1" applyAlignment="1">
      <alignment horizontal="center" vertical="center" wrapText="1"/>
    </xf>
    <xf numFmtId="176" fontId="18" fillId="0" borderId="0" xfId="1" applyNumberFormat="1" applyFont="1" applyBorder="1" applyAlignment="1">
      <alignment horizontal="center" vertical="center" wrapText="1"/>
    </xf>
    <xf numFmtId="176" fontId="6" fillId="0" borderId="0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2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2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28575</xdr:rowOff>
    </xdr:from>
    <xdr:to>
      <xdr:col>7</xdr:col>
      <xdr:colOff>514350</xdr:colOff>
      <xdr:row>14</xdr:row>
      <xdr:rowOff>76200</xdr:rowOff>
    </xdr:to>
    <xdr:pic>
      <xdr:nvPicPr>
        <xdr:cNvPr id="2" name="_x178942152" descr="DRW00001e5c39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14525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"/>
  <sheetViews>
    <sheetView topLeftCell="A10" workbookViewId="0">
      <selection activeCell="D46" sqref="D46"/>
    </sheetView>
  </sheetViews>
  <sheetFormatPr defaultRowHeight="16.5"/>
  <sheetData>
    <row r="10" spans="1:1">
      <c r="A10" s="1" t="s">
        <v>0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topLeftCell="A4" zoomScaleNormal="100" zoomScaleSheetLayoutView="100" workbookViewId="0">
      <selection activeCell="B17" sqref="B17"/>
    </sheetView>
  </sheetViews>
  <sheetFormatPr defaultRowHeight="16.5"/>
  <cols>
    <col min="1" max="1" width="14.875" customWidth="1"/>
    <col min="2" max="2" width="6.875" customWidth="1"/>
    <col min="3" max="3" width="5.875" customWidth="1"/>
    <col min="4" max="4" width="7.875" customWidth="1"/>
    <col min="5" max="5" width="9.5" customWidth="1"/>
    <col min="6" max="8" width="5.875" customWidth="1"/>
    <col min="9" max="9" width="8.625" customWidth="1"/>
    <col min="10" max="11" width="8" customWidth="1"/>
  </cols>
  <sheetData>
    <row r="1" spans="1:11" ht="25.5">
      <c r="A1" s="83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30" customHeight="1">
      <c r="A2" s="84" t="s">
        <v>31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30" customHeight="1" thickBot="1">
      <c r="A3" s="2" t="s">
        <v>30</v>
      </c>
      <c r="J3" s="85" t="s">
        <v>29</v>
      </c>
      <c r="K3" s="85"/>
    </row>
    <row r="4" spans="1:11" ht="41.25" customHeight="1">
      <c r="A4" s="89" t="s">
        <v>0</v>
      </c>
      <c r="B4" s="92" t="s">
        <v>28</v>
      </c>
      <c r="C4" s="74" t="s">
        <v>27</v>
      </c>
      <c r="D4" s="75"/>
      <c r="E4" s="76"/>
      <c r="F4" s="74" t="s">
        <v>26</v>
      </c>
      <c r="G4" s="75"/>
      <c r="H4" s="76"/>
      <c r="I4" s="86" t="s">
        <v>25</v>
      </c>
      <c r="J4" s="86" t="s">
        <v>24</v>
      </c>
      <c r="K4" s="74" t="s">
        <v>23</v>
      </c>
    </row>
    <row r="5" spans="1:11" ht="25.5" customHeight="1">
      <c r="A5" s="90"/>
      <c r="B5" s="93"/>
      <c r="C5" s="77"/>
      <c r="D5" s="78"/>
      <c r="E5" s="79"/>
      <c r="F5" s="77"/>
      <c r="G5" s="78"/>
      <c r="H5" s="79"/>
      <c r="I5" s="87"/>
      <c r="J5" s="87"/>
      <c r="K5" s="77"/>
    </row>
    <row r="6" spans="1:11" ht="97.5" customHeight="1">
      <c r="A6" s="91"/>
      <c r="B6" s="94"/>
      <c r="C6" s="27" t="s">
        <v>0</v>
      </c>
      <c r="D6" s="25" t="s">
        <v>22</v>
      </c>
      <c r="E6" s="25" t="s">
        <v>21</v>
      </c>
      <c r="F6" s="27" t="s">
        <v>0</v>
      </c>
      <c r="G6" s="26" t="s">
        <v>20</v>
      </c>
      <c r="H6" s="25" t="s">
        <v>19</v>
      </c>
      <c r="I6" s="88"/>
      <c r="J6" s="88"/>
      <c r="K6" s="80"/>
    </row>
    <row r="7" spans="1:11">
      <c r="A7" s="36" t="s">
        <v>2</v>
      </c>
      <c r="B7" s="9">
        <v>7</v>
      </c>
      <c r="C7" s="8">
        <v>4566</v>
      </c>
      <c r="D7" s="8">
        <v>2862</v>
      </c>
      <c r="E7" s="8">
        <v>1926</v>
      </c>
      <c r="F7" s="10">
        <v>320</v>
      </c>
      <c r="G7" s="10">
        <v>260</v>
      </c>
      <c r="H7" s="10">
        <v>81.3</v>
      </c>
      <c r="I7" s="8">
        <v>6942</v>
      </c>
      <c r="J7" s="8">
        <v>25010</v>
      </c>
      <c r="K7" s="8">
        <v>351931</v>
      </c>
    </row>
    <row r="8" spans="1:11">
      <c r="A8" s="36" t="s">
        <v>3</v>
      </c>
      <c r="B8" s="24">
        <v>7</v>
      </c>
      <c r="C8" s="22">
        <v>4568</v>
      </c>
      <c r="D8" s="22">
        <v>2593</v>
      </c>
      <c r="E8" s="22">
        <v>2593</v>
      </c>
      <c r="F8" s="22">
        <v>339</v>
      </c>
      <c r="G8" s="22">
        <v>253</v>
      </c>
      <c r="H8" s="23">
        <v>97.4</v>
      </c>
      <c r="I8" s="22">
        <v>8625</v>
      </c>
      <c r="J8" s="22">
        <v>38646</v>
      </c>
      <c r="K8" s="22">
        <v>762700</v>
      </c>
    </row>
    <row r="9" spans="1:11">
      <c r="A9" s="38" t="s">
        <v>10</v>
      </c>
      <c r="B9" s="39">
        <v>7</v>
      </c>
      <c r="C9" s="39">
        <v>4547</v>
      </c>
      <c r="D9" s="39">
        <v>2590</v>
      </c>
      <c r="E9" s="39">
        <v>2590</v>
      </c>
      <c r="F9" s="39">
        <v>381</v>
      </c>
      <c r="G9" s="39">
        <v>339</v>
      </c>
      <c r="H9" s="40">
        <v>92.6</v>
      </c>
      <c r="I9" s="39">
        <v>10198</v>
      </c>
      <c r="J9" s="39">
        <v>24547</v>
      </c>
      <c r="K9" s="39">
        <v>336763</v>
      </c>
    </row>
    <row r="10" spans="1:11">
      <c r="A10" s="21" t="s">
        <v>44</v>
      </c>
      <c r="B10" s="20">
        <f t="shared" ref="B10:G10" si="0">SUM(B11:B18)</f>
        <v>8</v>
      </c>
      <c r="C10" s="20">
        <f t="shared" si="0"/>
        <v>4802</v>
      </c>
      <c r="D10" s="20">
        <f t="shared" si="0"/>
        <v>3029</v>
      </c>
      <c r="E10" s="20">
        <f t="shared" si="0"/>
        <v>3029</v>
      </c>
      <c r="F10" s="20">
        <f t="shared" si="0"/>
        <v>377</v>
      </c>
      <c r="G10" s="20">
        <f t="shared" si="0"/>
        <v>335</v>
      </c>
      <c r="H10" s="41">
        <v>93.8</v>
      </c>
      <c r="I10" s="20">
        <f>SUM(I11:I18)</f>
        <v>9939</v>
      </c>
      <c r="J10" s="20">
        <f>SUM(J11:J18)</f>
        <v>0</v>
      </c>
      <c r="K10" s="20">
        <f>SUM(K11:K18)</f>
        <v>0</v>
      </c>
    </row>
    <row r="11" spans="1:11" ht="51.75" customHeight="1">
      <c r="A11" s="19" t="s">
        <v>18</v>
      </c>
      <c r="B11" s="18">
        <v>1</v>
      </c>
      <c r="C11" s="17">
        <v>258</v>
      </c>
      <c r="D11" s="17">
        <v>189</v>
      </c>
      <c r="E11" s="17">
        <v>189</v>
      </c>
      <c r="F11" s="17">
        <v>28</v>
      </c>
      <c r="G11" s="17">
        <v>27</v>
      </c>
      <c r="H11" s="17">
        <v>96</v>
      </c>
      <c r="I11" s="16">
        <v>1720</v>
      </c>
      <c r="J11" s="95" t="s">
        <v>46</v>
      </c>
      <c r="K11" s="96"/>
    </row>
    <row r="12" spans="1:11" ht="51.75" customHeight="1">
      <c r="A12" s="19" t="s">
        <v>17</v>
      </c>
      <c r="B12" s="18">
        <v>1</v>
      </c>
      <c r="C12" s="16">
        <v>1209</v>
      </c>
      <c r="D12" s="16">
        <v>712</v>
      </c>
      <c r="E12" s="16">
        <v>712</v>
      </c>
      <c r="F12" s="17">
        <v>200</v>
      </c>
      <c r="G12" s="17">
        <v>196</v>
      </c>
      <c r="H12" s="17">
        <v>98</v>
      </c>
      <c r="I12" s="16">
        <v>3384</v>
      </c>
      <c r="J12" s="96"/>
      <c r="K12" s="96"/>
    </row>
    <row r="13" spans="1:11" ht="51.75" customHeight="1">
      <c r="A13" s="19" t="s">
        <v>16</v>
      </c>
      <c r="B13" s="18">
        <v>1</v>
      </c>
      <c r="C13" s="17">
        <v>83</v>
      </c>
      <c r="D13" s="17">
        <v>61</v>
      </c>
      <c r="E13" s="17">
        <v>61</v>
      </c>
      <c r="F13" s="17">
        <v>1</v>
      </c>
      <c r="G13" s="17">
        <v>1</v>
      </c>
      <c r="H13" s="17">
        <v>100</v>
      </c>
      <c r="I13" s="17" t="s">
        <v>111</v>
      </c>
      <c r="J13" s="96"/>
      <c r="K13" s="96"/>
    </row>
    <row r="14" spans="1:11" ht="51.75" customHeight="1">
      <c r="A14" s="19" t="s">
        <v>15</v>
      </c>
      <c r="B14" s="18">
        <v>1</v>
      </c>
      <c r="C14" s="17">
        <v>46</v>
      </c>
      <c r="D14" s="17">
        <v>33</v>
      </c>
      <c r="E14" s="17">
        <v>33</v>
      </c>
      <c r="F14" s="17">
        <v>1</v>
      </c>
      <c r="G14" s="17">
        <v>1</v>
      </c>
      <c r="H14" s="17">
        <v>100</v>
      </c>
      <c r="I14" s="17" t="s">
        <v>111</v>
      </c>
      <c r="J14" s="96"/>
      <c r="K14" s="96"/>
    </row>
    <row r="15" spans="1:11" ht="51.75" customHeight="1">
      <c r="A15" s="19" t="s">
        <v>14</v>
      </c>
      <c r="B15" s="18">
        <v>1</v>
      </c>
      <c r="C15" s="16">
        <v>1301</v>
      </c>
      <c r="D15" s="16">
        <v>809</v>
      </c>
      <c r="E15" s="16">
        <v>809</v>
      </c>
      <c r="F15" s="17">
        <v>70</v>
      </c>
      <c r="G15" s="17">
        <v>65</v>
      </c>
      <c r="H15" s="17">
        <v>93</v>
      </c>
      <c r="I15" s="16">
        <v>2693</v>
      </c>
      <c r="J15" s="96"/>
      <c r="K15" s="96"/>
    </row>
    <row r="16" spans="1:11" ht="28.5" customHeight="1">
      <c r="A16" s="19" t="s">
        <v>13</v>
      </c>
      <c r="B16" s="18">
        <v>1</v>
      </c>
      <c r="C16" s="16">
        <v>1566</v>
      </c>
      <c r="D16" s="16">
        <v>965</v>
      </c>
      <c r="E16" s="16">
        <v>965</v>
      </c>
      <c r="F16" s="17">
        <v>73</v>
      </c>
      <c r="G16" s="17">
        <v>42</v>
      </c>
      <c r="H16" s="17">
        <v>58</v>
      </c>
      <c r="I16" s="16">
        <v>2019</v>
      </c>
      <c r="J16" s="96"/>
      <c r="K16" s="96"/>
    </row>
    <row r="17" spans="1:11" ht="28.5" customHeight="1">
      <c r="A17" s="19" t="s">
        <v>12</v>
      </c>
      <c r="B17" s="18">
        <v>1</v>
      </c>
      <c r="C17" s="16">
        <v>84</v>
      </c>
      <c r="D17" s="16">
        <v>61</v>
      </c>
      <c r="E17" s="16">
        <v>61</v>
      </c>
      <c r="F17" s="17">
        <v>4</v>
      </c>
      <c r="G17" s="17">
        <v>3</v>
      </c>
      <c r="H17" s="17">
        <v>75</v>
      </c>
      <c r="I17" s="16">
        <v>123</v>
      </c>
      <c r="J17" s="96"/>
      <c r="K17" s="96"/>
    </row>
    <row r="18" spans="1:11" ht="28.5" customHeight="1" thickBot="1">
      <c r="A18" s="15" t="s">
        <v>45</v>
      </c>
      <c r="B18" s="14">
        <v>1</v>
      </c>
      <c r="C18" s="13">
        <v>255</v>
      </c>
      <c r="D18" s="13">
        <v>199</v>
      </c>
      <c r="E18" s="13">
        <v>199</v>
      </c>
      <c r="F18" s="13" t="s">
        <v>112</v>
      </c>
      <c r="G18" s="13" t="s">
        <v>111</v>
      </c>
      <c r="H18" s="13" t="s">
        <v>111</v>
      </c>
      <c r="I18" s="13" t="s">
        <v>111</v>
      </c>
      <c r="J18" s="97"/>
      <c r="K18" s="97"/>
    </row>
    <row r="19" spans="1:11" ht="43.5" customHeight="1">
      <c r="A19" s="81" t="s">
        <v>11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>
      <c r="A20" s="12"/>
    </row>
    <row r="21" spans="1:11">
      <c r="A21" s="12"/>
    </row>
  </sheetData>
  <mergeCells count="12">
    <mergeCell ref="F4:H5"/>
    <mergeCell ref="K4:K6"/>
    <mergeCell ref="A19:K19"/>
    <mergeCell ref="A1:K1"/>
    <mergeCell ref="A2:K2"/>
    <mergeCell ref="J3:K3"/>
    <mergeCell ref="I4:I6"/>
    <mergeCell ref="J4:J6"/>
    <mergeCell ref="A4:A6"/>
    <mergeCell ref="B4:B6"/>
    <mergeCell ref="C4:E5"/>
    <mergeCell ref="J11:K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9"/>
  <sheetViews>
    <sheetView tabSelected="1" view="pageBreakPreview" zoomScaleNormal="100" zoomScaleSheetLayoutView="100" workbookViewId="0">
      <selection activeCell="F14" sqref="F14"/>
    </sheetView>
  </sheetViews>
  <sheetFormatPr defaultRowHeight="16.5"/>
  <cols>
    <col min="1" max="1" width="12.125" customWidth="1"/>
    <col min="2" max="9" width="8.125" customWidth="1"/>
    <col min="10" max="10" width="14" customWidth="1"/>
    <col min="11" max="11" width="8.375" customWidth="1"/>
    <col min="12" max="12" width="8.625" customWidth="1"/>
    <col min="13" max="13" width="8.25" customWidth="1"/>
    <col min="14" max="14" width="8.625" customWidth="1"/>
    <col min="15" max="15" width="8.125" customWidth="1"/>
    <col min="16" max="16" width="8.625" customWidth="1"/>
    <col min="17" max="17" width="8.375" customWidth="1"/>
    <col min="19" max="19" width="14" customWidth="1"/>
    <col min="20" max="20" width="8.125" customWidth="1"/>
    <col min="21" max="21" width="8.5" customWidth="1"/>
    <col min="22" max="22" width="8" customWidth="1"/>
    <col min="23" max="23" width="8.5" customWidth="1"/>
    <col min="24" max="24" width="7.875" customWidth="1"/>
    <col min="25" max="25" width="8.5" customWidth="1"/>
    <col min="26" max="26" width="7.75" customWidth="1"/>
    <col min="27" max="27" width="8.5" customWidth="1"/>
    <col min="28" max="28" width="10.5" customWidth="1"/>
    <col min="29" max="29" width="7.875" customWidth="1"/>
    <col min="30" max="31" width="7.5" customWidth="1"/>
    <col min="32" max="32" width="8.25" customWidth="1"/>
    <col min="33" max="33" width="7.375" customWidth="1"/>
    <col min="34" max="34" width="7.5" customWidth="1"/>
    <col min="35" max="35" width="8.125" customWidth="1"/>
    <col min="36" max="38" width="7.5" customWidth="1"/>
    <col min="39" max="39" width="10.625" customWidth="1"/>
    <col min="40" max="45" width="7.875" customWidth="1"/>
    <col min="46" max="46" width="7.375" customWidth="1"/>
    <col min="47" max="47" width="6.875" customWidth="1"/>
    <col min="48" max="48" width="7.5" customWidth="1"/>
    <col min="49" max="49" width="7.125" customWidth="1"/>
  </cols>
  <sheetData>
    <row r="1" spans="1:49" ht="25.5">
      <c r="A1" s="107" t="s">
        <v>47</v>
      </c>
      <c r="B1" s="107"/>
      <c r="C1" s="107"/>
      <c r="D1" s="107"/>
      <c r="E1" s="107"/>
      <c r="F1" s="107"/>
      <c r="G1" s="107"/>
      <c r="H1" s="107"/>
      <c r="I1" s="107"/>
      <c r="J1" s="107" t="s">
        <v>48</v>
      </c>
      <c r="K1" s="107"/>
      <c r="L1" s="107"/>
      <c r="M1" s="107"/>
      <c r="N1" s="107"/>
      <c r="O1" s="107"/>
      <c r="P1" s="107"/>
      <c r="Q1" s="107"/>
      <c r="R1" s="107"/>
      <c r="S1" s="107" t="s">
        <v>48</v>
      </c>
      <c r="T1" s="107"/>
      <c r="U1" s="107"/>
      <c r="V1" s="107"/>
      <c r="W1" s="107"/>
      <c r="X1" s="107"/>
      <c r="Y1" s="107"/>
      <c r="Z1" s="107"/>
      <c r="AA1" s="107"/>
      <c r="AB1" s="107" t="s">
        <v>48</v>
      </c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 t="s">
        <v>48</v>
      </c>
      <c r="AN1" s="107"/>
      <c r="AO1" s="107"/>
      <c r="AP1" s="107"/>
      <c r="AQ1" s="107"/>
      <c r="AR1" s="107"/>
      <c r="AS1" s="107"/>
      <c r="AT1" s="107"/>
      <c r="AU1" s="107"/>
      <c r="AV1" s="107"/>
      <c r="AW1" s="107"/>
    </row>
    <row r="2" spans="1:49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 t="s">
        <v>50</v>
      </c>
      <c r="K2" s="108"/>
      <c r="L2" s="108"/>
      <c r="M2" s="108"/>
      <c r="N2" s="108"/>
      <c r="O2" s="108"/>
      <c r="P2" s="108"/>
      <c r="Q2" s="108"/>
      <c r="R2" s="108"/>
      <c r="S2" s="108" t="s">
        <v>51</v>
      </c>
      <c r="T2" s="108"/>
      <c r="U2" s="108"/>
      <c r="V2" s="108"/>
      <c r="W2" s="108"/>
      <c r="X2" s="108"/>
      <c r="Y2" s="108"/>
      <c r="Z2" s="108"/>
      <c r="AA2" s="108"/>
      <c r="AB2" s="108" t="s">
        <v>51</v>
      </c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 t="s">
        <v>51</v>
      </c>
      <c r="AN2" s="108"/>
      <c r="AO2" s="108"/>
      <c r="AP2" s="108"/>
      <c r="AQ2" s="108"/>
      <c r="AR2" s="108"/>
      <c r="AS2" s="108"/>
      <c r="AT2" s="108"/>
      <c r="AU2" s="108"/>
      <c r="AV2" s="108"/>
      <c r="AW2" s="108"/>
    </row>
    <row r="3" spans="1:49" ht="17.25" thickBot="1">
      <c r="A3" s="2" t="s">
        <v>52</v>
      </c>
      <c r="H3" s="85" t="s">
        <v>53</v>
      </c>
      <c r="I3" s="85"/>
      <c r="J3" s="2" t="s">
        <v>52</v>
      </c>
      <c r="Q3" s="45" t="s">
        <v>53</v>
      </c>
      <c r="R3" s="46"/>
      <c r="S3" s="2" t="s">
        <v>52</v>
      </c>
      <c r="Z3" s="85" t="s">
        <v>53</v>
      </c>
      <c r="AA3" s="85"/>
      <c r="AB3" s="2" t="s">
        <v>52</v>
      </c>
      <c r="AJ3" s="85" t="s">
        <v>53</v>
      </c>
      <c r="AK3" s="85"/>
      <c r="AL3" s="85"/>
      <c r="AM3" s="2" t="s">
        <v>52</v>
      </c>
      <c r="AU3" s="85" t="s">
        <v>53</v>
      </c>
      <c r="AV3" s="85"/>
      <c r="AW3" s="85"/>
    </row>
    <row r="4" spans="1:49" ht="74.25" customHeight="1">
      <c r="A4" s="104" t="s">
        <v>0</v>
      </c>
      <c r="B4" s="98" t="s">
        <v>54</v>
      </c>
      <c r="C4" s="99"/>
      <c r="D4" s="98" t="s">
        <v>55</v>
      </c>
      <c r="E4" s="99"/>
      <c r="F4" s="98" t="s">
        <v>56</v>
      </c>
      <c r="G4" s="99"/>
      <c r="H4" s="98" t="s">
        <v>57</v>
      </c>
      <c r="I4" s="100"/>
      <c r="J4" s="101" t="s">
        <v>0</v>
      </c>
      <c r="K4" s="98" t="s">
        <v>58</v>
      </c>
      <c r="L4" s="99"/>
      <c r="M4" s="98" t="s">
        <v>59</v>
      </c>
      <c r="N4" s="99"/>
      <c r="O4" s="98" t="s">
        <v>60</v>
      </c>
      <c r="P4" s="99"/>
      <c r="Q4" s="98" t="s">
        <v>61</v>
      </c>
      <c r="R4" s="100"/>
      <c r="S4" s="44" t="s">
        <v>0</v>
      </c>
      <c r="T4" s="98" t="s">
        <v>62</v>
      </c>
      <c r="U4" s="99"/>
      <c r="V4" s="98" t="s">
        <v>63</v>
      </c>
      <c r="W4" s="99"/>
      <c r="X4" s="98" t="s">
        <v>64</v>
      </c>
      <c r="Y4" s="99"/>
      <c r="Z4" s="98" t="s">
        <v>65</v>
      </c>
      <c r="AA4" s="100"/>
      <c r="AB4" s="44" t="s">
        <v>0</v>
      </c>
      <c r="AC4" s="98" t="s">
        <v>66</v>
      </c>
      <c r="AD4" s="99"/>
      <c r="AE4" s="98" t="s">
        <v>67</v>
      </c>
      <c r="AF4" s="99"/>
      <c r="AG4" s="98" t="s">
        <v>68</v>
      </c>
      <c r="AH4" s="99"/>
      <c r="AI4" s="98" t="s">
        <v>69</v>
      </c>
      <c r="AJ4" s="99"/>
      <c r="AK4" s="98" t="s">
        <v>70</v>
      </c>
      <c r="AL4" s="100"/>
      <c r="AM4" s="44" t="s">
        <v>0</v>
      </c>
      <c r="AN4" s="98" t="s">
        <v>71</v>
      </c>
      <c r="AO4" s="99"/>
      <c r="AP4" s="98" t="s">
        <v>72</v>
      </c>
      <c r="AQ4" s="99"/>
      <c r="AR4" s="98" t="s">
        <v>73</v>
      </c>
      <c r="AS4" s="99"/>
      <c r="AT4" s="98" t="s">
        <v>74</v>
      </c>
      <c r="AU4" s="99"/>
      <c r="AV4" s="98" t="s">
        <v>75</v>
      </c>
      <c r="AW4" s="100"/>
    </row>
    <row r="5" spans="1:49">
      <c r="A5" s="105"/>
      <c r="B5" s="47" t="s">
        <v>76</v>
      </c>
      <c r="C5" s="47" t="s">
        <v>77</v>
      </c>
      <c r="D5" s="47" t="s">
        <v>76</v>
      </c>
      <c r="E5" s="47" t="s">
        <v>77</v>
      </c>
      <c r="F5" s="47" t="s">
        <v>76</v>
      </c>
      <c r="G5" s="47" t="s">
        <v>77</v>
      </c>
      <c r="H5" s="47" t="s">
        <v>76</v>
      </c>
      <c r="I5" s="48" t="s">
        <v>77</v>
      </c>
      <c r="J5" s="102"/>
      <c r="K5" s="47" t="s">
        <v>76</v>
      </c>
      <c r="L5" s="47" t="s">
        <v>77</v>
      </c>
      <c r="M5" s="47" t="s">
        <v>76</v>
      </c>
      <c r="N5" s="47" t="s">
        <v>77</v>
      </c>
      <c r="O5" s="47" t="s">
        <v>76</v>
      </c>
      <c r="P5" s="47" t="s">
        <v>77</v>
      </c>
      <c r="Q5" s="47" t="s">
        <v>76</v>
      </c>
      <c r="R5" s="48" t="s">
        <v>77</v>
      </c>
      <c r="S5" s="49" t="s">
        <v>0</v>
      </c>
      <c r="T5" s="47" t="s">
        <v>76</v>
      </c>
      <c r="U5" s="47" t="s">
        <v>77</v>
      </c>
      <c r="V5" s="47" t="s">
        <v>76</v>
      </c>
      <c r="W5" s="47" t="s">
        <v>77</v>
      </c>
      <c r="X5" s="47" t="s">
        <v>76</v>
      </c>
      <c r="Y5" s="47" t="s">
        <v>77</v>
      </c>
      <c r="Z5" s="47" t="s">
        <v>76</v>
      </c>
      <c r="AA5" s="48" t="s">
        <v>77</v>
      </c>
      <c r="AB5" s="49" t="s">
        <v>0</v>
      </c>
      <c r="AC5" s="47" t="s">
        <v>76</v>
      </c>
      <c r="AD5" s="47" t="s">
        <v>77</v>
      </c>
      <c r="AE5" s="47" t="s">
        <v>76</v>
      </c>
      <c r="AF5" s="47" t="s">
        <v>77</v>
      </c>
      <c r="AG5" s="47" t="s">
        <v>76</v>
      </c>
      <c r="AH5" s="47" t="s">
        <v>77</v>
      </c>
      <c r="AI5" s="47" t="s">
        <v>76</v>
      </c>
      <c r="AJ5" s="47" t="s">
        <v>77</v>
      </c>
      <c r="AK5" s="47" t="s">
        <v>76</v>
      </c>
      <c r="AL5" s="48" t="s">
        <v>77</v>
      </c>
      <c r="AM5" s="49" t="s">
        <v>0</v>
      </c>
      <c r="AN5" s="47" t="s">
        <v>76</v>
      </c>
      <c r="AO5" s="47" t="s">
        <v>77</v>
      </c>
      <c r="AP5" s="47" t="s">
        <v>76</v>
      </c>
      <c r="AQ5" s="47" t="s">
        <v>77</v>
      </c>
      <c r="AR5" s="47" t="s">
        <v>76</v>
      </c>
      <c r="AS5" s="47" t="s">
        <v>77</v>
      </c>
      <c r="AT5" s="47" t="s">
        <v>76</v>
      </c>
      <c r="AU5" s="47" t="s">
        <v>77</v>
      </c>
      <c r="AV5" s="47" t="s">
        <v>76</v>
      </c>
      <c r="AW5" s="48" t="s">
        <v>77</v>
      </c>
    </row>
    <row r="6" spans="1:49" ht="52.5" customHeight="1">
      <c r="A6" s="106"/>
      <c r="B6" s="50" t="s">
        <v>78</v>
      </c>
      <c r="C6" s="50" t="s">
        <v>79</v>
      </c>
      <c r="D6" s="50" t="s">
        <v>78</v>
      </c>
      <c r="E6" s="50" t="s">
        <v>79</v>
      </c>
      <c r="F6" s="50" t="s">
        <v>78</v>
      </c>
      <c r="G6" s="50" t="s">
        <v>79</v>
      </c>
      <c r="H6" s="50" t="s">
        <v>78</v>
      </c>
      <c r="I6" s="51" t="s">
        <v>79</v>
      </c>
      <c r="J6" s="103"/>
      <c r="K6" s="50" t="s">
        <v>78</v>
      </c>
      <c r="L6" s="50" t="s">
        <v>79</v>
      </c>
      <c r="M6" s="50" t="s">
        <v>78</v>
      </c>
      <c r="N6" s="50" t="s">
        <v>79</v>
      </c>
      <c r="O6" s="50" t="s">
        <v>78</v>
      </c>
      <c r="P6" s="50" t="s">
        <v>79</v>
      </c>
      <c r="Q6" s="50" t="s">
        <v>78</v>
      </c>
      <c r="R6" s="51" t="s">
        <v>79</v>
      </c>
      <c r="S6" s="52"/>
      <c r="T6" s="50" t="s">
        <v>78</v>
      </c>
      <c r="U6" s="50" t="s">
        <v>79</v>
      </c>
      <c r="V6" s="50" t="s">
        <v>78</v>
      </c>
      <c r="W6" s="50" t="s">
        <v>79</v>
      </c>
      <c r="X6" s="50" t="s">
        <v>78</v>
      </c>
      <c r="Y6" s="50" t="s">
        <v>79</v>
      </c>
      <c r="Z6" s="50" t="s">
        <v>78</v>
      </c>
      <c r="AA6" s="51" t="s">
        <v>79</v>
      </c>
      <c r="AB6" s="53"/>
      <c r="AC6" s="43" t="s">
        <v>80</v>
      </c>
      <c r="AD6" s="43" t="s">
        <v>79</v>
      </c>
      <c r="AE6" s="43" t="s">
        <v>80</v>
      </c>
      <c r="AF6" s="43" t="s">
        <v>79</v>
      </c>
      <c r="AG6" s="43" t="s">
        <v>80</v>
      </c>
      <c r="AH6" s="43" t="s">
        <v>79</v>
      </c>
      <c r="AI6" s="43" t="s">
        <v>80</v>
      </c>
      <c r="AJ6" s="43" t="s">
        <v>79</v>
      </c>
      <c r="AK6" s="43" t="s">
        <v>80</v>
      </c>
      <c r="AL6" s="54" t="s">
        <v>79</v>
      </c>
      <c r="AM6" s="53"/>
      <c r="AN6" s="43" t="s">
        <v>80</v>
      </c>
      <c r="AO6" s="43" t="s">
        <v>79</v>
      </c>
      <c r="AP6" s="43" t="s">
        <v>80</v>
      </c>
      <c r="AQ6" s="43" t="s">
        <v>79</v>
      </c>
      <c r="AR6" s="43" t="s">
        <v>80</v>
      </c>
      <c r="AS6" s="43" t="s">
        <v>79</v>
      </c>
      <c r="AT6" s="43" t="s">
        <v>80</v>
      </c>
      <c r="AU6" s="43" t="s">
        <v>79</v>
      </c>
      <c r="AV6" s="43" t="s">
        <v>80</v>
      </c>
      <c r="AW6" s="54" t="s">
        <v>79</v>
      </c>
    </row>
    <row r="7" spans="1:49">
      <c r="A7" s="42" t="s">
        <v>1</v>
      </c>
      <c r="B7" s="55">
        <v>7992</v>
      </c>
      <c r="C7" s="8">
        <v>49423</v>
      </c>
      <c r="D7" s="10">
        <v>6</v>
      </c>
      <c r="E7" s="10">
        <v>50</v>
      </c>
      <c r="F7" s="10">
        <v>1</v>
      </c>
      <c r="G7" s="10">
        <v>6</v>
      </c>
      <c r="H7" s="10">
        <v>880</v>
      </c>
      <c r="I7" s="8">
        <v>14059</v>
      </c>
      <c r="J7" s="42" t="s">
        <v>1</v>
      </c>
      <c r="K7" s="9">
        <v>7</v>
      </c>
      <c r="L7" s="8">
        <v>2569</v>
      </c>
      <c r="M7" s="10">
        <v>41</v>
      </c>
      <c r="N7" s="10">
        <v>346</v>
      </c>
      <c r="O7" s="10">
        <v>305</v>
      </c>
      <c r="P7" s="8">
        <v>3348</v>
      </c>
      <c r="Q7" s="8">
        <v>1968</v>
      </c>
      <c r="R7" s="8">
        <v>6065</v>
      </c>
      <c r="S7" s="42" t="s">
        <v>1</v>
      </c>
      <c r="T7" s="9">
        <v>646</v>
      </c>
      <c r="U7" s="8">
        <v>2479</v>
      </c>
      <c r="V7" s="8">
        <v>1815</v>
      </c>
      <c r="W7" s="8">
        <v>5336</v>
      </c>
      <c r="X7" s="10">
        <v>18</v>
      </c>
      <c r="Y7" s="10">
        <v>191</v>
      </c>
      <c r="Z7" s="10">
        <v>66</v>
      </c>
      <c r="AA7" s="10">
        <v>705</v>
      </c>
      <c r="AB7" s="42" t="s">
        <v>1</v>
      </c>
      <c r="AC7" s="9">
        <v>346</v>
      </c>
      <c r="AD7" s="10">
        <v>1096</v>
      </c>
      <c r="AE7" s="10">
        <v>80</v>
      </c>
      <c r="AF7" s="10">
        <v>780</v>
      </c>
      <c r="AG7" s="10">
        <v>82</v>
      </c>
      <c r="AH7" s="8">
        <v>2244</v>
      </c>
      <c r="AI7" s="10">
        <v>24</v>
      </c>
      <c r="AJ7" s="8">
        <v>1272</v>
      </c>
      <c r="AK7" s="10">
        <v>365</v>
      </c>
      <c r="AL7" s="8">
        <v>2584</v>
      </c>
      <c r="AM7" s="42" t="s">
        <v>1</v>
      </c>
      <c r="AN7" s="9">
        <v>293</v>
      </c>
      <c r="AO7" s="8">
        <v>3394</v>
      </c>
      <c r="AP7" s="10">
        <v>203</v>
      </c>
      <c r="AQ7" s="10">
        <v>905</v>
      </c>
      <c r="AR7" s="10">
        <v>846</v>
      </c>
      <c r="AS7" s="8">
        <v>1994</v>
      </c>
      <c r="AT7" s="10" t="s">
        <v>81</v>
      </c>
      <c r="AU7" s="10" t="s">
        <v>81</v>
      </c>
      <c r="AV7" s="10" t="s">
        <v>81</v>
      </c>
      <c r="AW7" s="10" t="s">
        <v>81</v>
      </c>
    </row>
    <row r="8" spans="1:49">
      <c r="A8" s="42" t="s">
        <v>2</v>
      </c>
      <c r="B8" s="55">
        <v>9398</v>
      </c>
      <c r="C8" s="8">
        <v>55634</v>
      </c>
      <c r="D8" s="10">
        <v>5</v>
      </c>
      <c r="E8" s="10">
        <v>30</v>
      </c>
      <c r="F8" s="10">
        <v>1</v>
      </c>
      <c r="G8" s="10">
        <v>1</v>
      </c>
      <c r="H8" s="10">
        <v>1011</v>
      </c>
      <c r="I8" s="8">
        <v>15101</v>
      </c>
      <c r="J8" s="42" t="s">
        <v>2</v>
      </c>
      <c r="K8" s="9">
        <v>7</v>
      </c>
      <c r="L8" s="8">
        <v>2559</v>
      </c>
      <c r="M8" s="10">
        <v>41</v>
      </c>
      <c r="N8" s="10">
        <v>360</v>
      </c>
      <c r="O8" s="10">
        <v>358</v>
      </c>
      <c r="P8" s="8">
        <v>4098</v>
      </c>
      <c r="Q8" s="8">
        <v>2571</v>
      </c>
      <c r="R8" s="8">
        <v>7633</v>
      </c>
      <c r="S8" s="42" t="s">
        <v>2</v>
      </c>
      <c r="T8" s="9">
        <v>717</v>
      </c>
      <c r="U8" s="8">
        <v>2941</v>
      </c>
      <c r="V8" s="8">
        <v>2028</v>
      </c>
      <c r="W8" s="8">
        <v>6062</v>
      </c>
      <c r="X8" s="10">
        <v>21</v>
      </c>
      <c r="Y8" s="10">
        <v>206</v>
      </c>
      <c r="Z8" s="10">
        <v>64</v>
      </c>
      <c r="AA8" s="10">
        <v>622</v>
      </c>
      <c r="AB8" s="42" t="s">
        <v>2</v>
      </c>
      <c r="AC8" s="9">
        <v>420</v>
      </c>
      <c r="AD8" s="8">
        <v>1364</v>
      </c>
      <c r="AE8" s="10">
        <v>90</v>
      </c>
      <c r="AF8" s="10">
        <v>889</v>
      </c>
      <c r="AG8" s="10">
        <v>104</v>
      </c>
      <c r="AH8" s="8">
        <v>2100</v>
      </c>
      <c r="AI8" s="10">
        <v>24</v>
      </c>
      <c r="AJ8" s="8">
        <v>1504</v>
      </c>
      <c r="AK8" s="10">
        <v>431</v>
      </c>
      <c r="AL8" s="8">
        <v>3036</v>
      </c>
      <c r="AM8" s="42" t="s">
        <v>2</v>
      </c>
      <c r="AN8" s="9">
        <v>353</v>
      </c>
      <c r="AO8" s="8">
        <v>3839</v>
      </c>
      <c r="AP8" s="10">
        <v>210</v>
      </c>
      <c r="AQ8" s="10">
        <v>1043</v>
      </c>
      <c r="AR8" s="10">
        <v>942</v>
      </c>
      <c r="AS8" s="8">
        <v>2246</v>
      </c>
      <c r="AT8" s="10" t="s">
        <v>81</v>
      </c>
      <c r="AU8" s="10" t="s">
        <v>81</v>
      </c>
      <c r="AV8" s="10" t="s">
        <v>81</v>
      </c>
      <c r="AW8" s="10" t="s">
        <v>81</v>
      </c>
    </row>
    <row r="9" spans="1:49">
      <c r="A9" s="42" t="s">
        <v>82</v>
      </c>
      <c r="B9" s="55">
        <v>9721</v>
      </c>
      <c r="C9" s="8">
        <v>57764</v>
      </c>
      <c r="D9" s="8">
        <v>7</v>
      </c>
      <c r="E9" s="8">
        <v>46</v>
      </c>
      <c r="F9" s="8">
        <v>1</v>
      </c>
      <c r="G9" s="8">
        <v>2</v>
      </c>
      <c r="H9" s="8">
        <v>1037</v>
      </c>
      <c r="I9" s="8">
        <v>15844</v>
      </c>
      <c r="J9" s="42" t="s">
        <v>82</v>
      </c>
      <c r="K9" s="9">
        <v>9</v>
      </c>
      <c r="L9" s="8">
        <v>2648</v>
      </c>
      <c r="M9" s="8">
        <v>42</v>
      </c>
      <c r="N9" s="8">
        <v>359</v>
      </c>
      <c r="O9" s="8">
        <v>398</v>
      </c>
      <c r="P9" s="8">
        <v>4305</v>
      </c>
      <c r="Q9" s="8">
        <v>2670</v>
      </c>
      <c r="R9" s="8">
        <v>8087</v>
      </c>
      <c r="S9" s="42" t="s">
        <v>82</v>
      </c>
      <c r="T9" s="9">
        <v>701</v>
      </c>
      <c r="U9" s="8">
        <v>3020</v>
      </c>
      <c r="V9" s="8">
        <v>2099</v>
      </c>
      <c r="W9" s="8">
        <v>6085</v>
      </c>
      <c r="X9" s="8">
        <v>22</v>
      </c>
      <c r="Y9" s="8">
        <v>235</v>
      </c>
      <c r="Z9" s="8">
        <v>60</v>
      </c>
      <c r="AA9" s="8">
        <v>63</v>
      </c>
      <c r="AB9" s="42" t="s">
        <v>82</v>
      </c>
      <c r="AC9" s="9">
        <v>420</v>
      </c>
      <c r="AD9" s="8">
        <v>1290</v>
      </c>
      <c r="AE9" s="8">
        <v>98</v>
      </c>
      <c r="AF9" s="8">
        <v>322</v>
      </c>
      <c r="AG9" s="8">
        <v>105</v>
      </c>
      <c r="AH9" s="8">
        <v>1910</v>
      </c>
      <c r="AI9" s="8">
        <v>26</v>
      </c>
      <c r="AJ9" s="8">
        <v>2130</v>
      </c>
      <c r="AK9" s="8">
        <v>472</v>
      </c>
      <c r="AL9" s="8">
        <v>3472</v>
      </c>
      <c r="AM9" s="42" t="s">
        <v>82</v>
      </c>
      <c r="AN9" s="9">
        <v>355</v>
      </c>
      <c r="AO9" s="8">
        <v>3979</v>
      </c>
      <c r="AP9" s="8">
        <v>217</v>
      </c>
      <c r="AQ9" s="8">
        <v>1095</v>
      </c>
      <c r="AR9" s="8">
        <v>982</v>
      </c>
      <c r="AS9" s="8">
        <v>2322</v>
      </c>
      <c r="AT9" s="8" t="s">
        <v>83</v>
      </c>
      <c r="AU9" s="8" t="s">
        <v>83</v>
      </c>
      <c r="AV9" s="8" t="s">
        <v>83</v>
      </c>
      <c r="AW9" s="8" t="s">
        <v>83</v>
      </c>
    </row>
    <row r="10" spans="1:49">
      <c r="A10" s="56" t="s">
        <v>10</v>
      </c>
      <c r="B10" s="57">
        <v>9721</v>
      </c>
      <c r="C10" s="58">
        <v>58364</v>
      </c>
      <c r="D10" s="58">
        <v>7</v>
      </c>
      <c r="E10" s="58">
        <v>60</v>
      </c>
      <c r="F10" s="58">
        <v>1</v>
      </c>
      <c r="G10" s="58">
        <v>2</v>
      </c>
      <c r="H10" s="58">
        <v>1038</v>
      </c>
      <c r="I10" s="58">
        <f t="shared" ref="I10" si="0">SUM(I11:I15)</f>
        <v>32633</v>
      </c>
      <c r="J10" s="56" t="s">
        <v>10</v>
      </c>
      <c r="K10" s="59">
        <v>8</v>
      </c>
      <c r="L10" s="58">
        <v>2621</v>
      </c>
      <c r="M10" s="58">
        <v>42</v>
      </c>
      <c r="N10" s="58">
        <v>360</v>
      </c>
      <c r="O10" s="58">
        <v>397</v>
      </c>
      <c r="P10" s="58">
        <v>4562</v>
      </c>
      <c r="Q10" s="58">
        <v>2669</v>
      </c>
      <c r="R10" s="58">
        <v>8164</v>
      </c>
      <c r="S10" s="56" t="s">
        <v>10</v>
      </c>
      <c r="T10" s="59">
        <v>701</v>
      </c>
      <c r="U10" s="58">
        <v>3062</v>
      </c>
      <c r="V10" s="58">
        <v>2099</v>
      </c>
      <c r="W10" s="58">
        <v>6144</v>
      </c>
      <c r="X10" s="58">
        <v>22</v>
      </c>
      <c r="Y10" s="58">
        <v>235</v>
      </c>
      <c r="Z10" s="58">
        <v>60</v>
      </c>
      <c r="AA10" s="58">
        <v>609</v>
      </c>
      <c r="AB10" s="56" t="s">
        <v>10</v>
      </c>
      <c r="AC10" s="59">
        <v>418</v>
      </c>
      <c r="AD10" s="58">
        <v>1300</v>
      </c>
      <c r="AE10" s="58">
        <v>98</v>
      </c>
      <c r="AF10" s="58">
        <v>326</v>
      </c>
      <c r="AG10" s="58">
        <v>107</v>
      </c>
      <c r="AH10" s="58">
        <v>1960</v>
      </c>
      <c r="AI10" s="58">
        <v>26</v>
      </c>
      <c r="AJ10" s="58">
        <v>2130</v>
      </c>
      <c r="AK10" s="58">
        <v>472</v>
      </c>
      <c r="AL10" s="58">
        <v>3393</v>
      </c>
      <c r="AM10" s="56" t="s">
        <v>10</v>
      </c>
      <c r="AN10" s="59">
        <v>355</v>
      </c>
      <c r="AO10" s="58">
        <v>3984</v>
      </c>
      <c r="AP10" s="58">
        <v>218</v>
      </c>
      <c r="AQ10" s="58">
        <v>1173</v>
      </c>
      <c r="AR10" s="58">
        <v>983</v>
      </c>
      <c r="AS10" s="58">
        <v>2370</v>
      </c>
      <c r="AT10" s="60" t="s">
        <v>83</v>
      </c>
      <c r="AU10" s="60" t="s">
        <v>83</v>
      </c>
      <c r="AV10" s="60" t="s">
        <v>83</v>
      </c>
      <c r="AW10" s="60" t="s">
        <v>83</v>
      </c>
    </row>
    <row r="11" spans="1:49">
      <c r="A11" s="3" t="s">
        <v>44</v>
      </c>
      <c r="B11" s="61">
        <f>SUM(D11,F11,K11,M11,O11,Q11,T11,V11,X11,Z11,AC11,AE11,AG11,AI11,AK11,AN11,AP11,AR11,H11)</f>
        <v>10711</v>
      </c>
      <c r="C11" s="61">
        <f>SUM(E11,G11,L11,N11,P11,R11,U11,W11,Y11,AA11,AD11,AF11,AH11,AJ11,AL11,AO11,AQ11,AS11,I11)</f>
        <v>63204</v>
      </c>
      <c r="D11" s="60">
        <v>5</v>
      </c>
      <c r="E11" s="60">
        <v>47</v>
      </c>
      <c r="F11" s="60" t="s">
        <v>108</v>
      </c>
      <c r="G11" s="60" t="s">
        <v>108</v>
      </c>
      <c r="H11" s="60">
        <v>1164</v>
      </c>
      <c r="I11" s="60">
        <v>17096</v>
      </c>
      <c r="J11" s="3" t="s">
        <v>44</v>
      </c>
      <c r="K11" s="6">
        <v>9</v>
      </c>
      <c r="L11" s="60">
        <v>1615</v>
      </c>
      <c r="M11" s="60">
        <v>41</v>
      </c>
      <c r="N11" s="60">
        <v>441</v>
      </c>
      <c r="O11" s="60">
        <v>402</v>
      </c>
      <c r="P11" s="60">
        <v>4420</v>
      </c>
      <c r="Q11" s="60">
        <v>2829</v>
      </c>
      <c r="R11" s="60">
        <v>8711</v>
      </c>
      <c r="S11" s="3" t="s">
        <v>44</v>
      </c>
      <c r="T11" s="6">
        <v>772</v>
      </c>
      <c r="U11" s="60">
        <v>3079</v>
      </c>
      <c r="V11" s="60">
        <v>2348</v>
      </c>
      <c r="W11" s="60">
        <v>7693</v>
      </c>
      <c r="X11" s="60">
        <v>23</v>
      </c>
      <c r="Y11" s="60">
        <v>205</v>
      </c>
      <c r="Z11" s="60">
        <v>62</v>
      </c>
      <c r="AA11" s="60">
        <v>624</v>
      </c>
      <c r="AB11" s="3" t="s">
        <v>44</v>
      </c>
      <c r="AC11" s="6">
        <v>462</v>
      </c>
      <c r="AD11" s="60">
        <v>1322</v>
      </c>
      <c r="AE11" s="60">
        <v>119</v>
      </c>
      <c r="AF11" s="60">
        <v>475</v>
      </c>
      <c r="AG11" s="60">
        <v>153</v>
      </c>
      <c r="AH11" s="60">
        <v>2332</v>
      </c>
      <c r="AI11" s="60">
        <v>26</v>
      </c>
      <c r="AJ11" s="60">
        <v>2490</v>
      </c>
      <c r="AK11" s="60">
        <v>531</v>
      </c>
      <c r="AL11" s="60">
        <v>3979</v>
      </c>
      <c r="AM11" s="3" t="s">
        <v>44</v>
      </c>
      <c r="AN11" s="6">
        <v>433</v>
      </c>
      <c r="AO11" s="60">
        <v>5103</v>
      </c>
      <c r="AP11" s="60">
        <v>269</v>
      </c>
      <c r="AQ11" s="60">
        <v>1355</v>
      </c>
      <c r="AR11" s="60">
        <v>1063</v>
      </c>
      <c r="AS11" s="60">
        <v>2217</v>
      </c>
      <c r="AT11" s="60" t="s">
        <v>109</v>
      </c>
      <c r="AU11" s="60" t="s">
        <v>110</v>
      </c>
      <c r="AV11" s="60" t="s">
        <v>110</v>
      </c>
      <c r="AW11" s="60" t="s">
        <v>110</v>
      </c>
    </row>
    <row r="12" spans="1:49" ht="42" customHeight="1">
      <c r="A12" s="4" t="s">
        <v>5</v>
      </c>
      <c r="B12" s="57">
        <f t="shared" ref="B12:B16" si="1">SUM(D12,F12,K12,M12,O12,Q12,T12,V12,X12,Z12,AC12,AE12,AG12,AI12,AK12,AN12,AP12,AR12,H12)</f>
        <v>4560</v>
      </c>
      <c r="C12" s="57">
        <f t="shared" ref="C12:C16" si="2">SUM(E12,G12,L12,N12,P12,R12,U12,W12,Y12,AA12,AD12,AF12,AH12,AJ12,AL12,AO12,AQ12,AS12,I12)</f>
        <v>21742</v>
      </c>
      <c r="D12" s="10">
        <v>2</v>
      </c>
      <c r="E12" s="10">
        <v>15</v>
      </c>
      <c r="F12" s="10" t="s">
        <v>108</v>
      </c>
      <c r="G12" s="10" t="s">
        <v>108</v>
      </c>
      <c r="H12" s="10">
        <v>261</v>
      </c>
      <c r="I12" s="8">
        <v>1657</v>
      </c>
      <c r="J12" s="4" t="s">
        <v>5</v>
      </c>
      <c r="K12" s="55">
        <v>3</v>
      </c>
      <c r="L12" s="8">
        <v>67</v>
      </c>
      <c r="M12" s="10">
        <v>11</v>
      </c>
      <c r="N12" s="10">
        <v>93</v>
      </c>
      <c r="O12" s="10">
        <v>162</v>
      </c>
      <c r="P12" s="10">
        <v>2024</v>
      </c>
      <c r="Q12" s="10">
        <v>1430</v>
      </c>
      <c r="R12" s="8">
        <v>4301</v>
      </c>
      <c r="S12" s="4" t="s">
        <v>5</v>
      </c>
      <c r="T12" s="55">
        <v>338</v>
      </c>
      <c r="U12" s="8">
        <v>1594</v>
      </c>
      <c r="V12" s="10">
        <v>1039</v>
      </c>
      <c r="W12" s="10">
        <v>3656</v>
      </c>
      <c r="X12" s="10">
        <v>11</v>
      </c>
      <c r="Y12" s="10">
        <v>118</v>
      </c>
      <c r="Z12" s="10">
        <v>30</v>
      </c>
      <c r="AA12" s="8">
        <v>343</v>
      </c>
      <c r="AB12" s="4" t="s">
        <v>5</v>
      </c>
      <c r="AC12" s="55">
        <v>159</v>
      </c>
      <c r="AD12" s="8">
        <v>439</v>
      </c>
      <c r="AE12" s="10">
        <v>66</v>
      </c>
      <c r="AF12" s="10">
        <v>214</v>
      </c>
      <c r="AG12" s="10">
        <v>57</v>
      </c>
      <c r="AH12" s="10">
        <v>791</v>
      </c>
      <c r="AI12" s="10">
        <v>11</v>
      </c>
      <c r="AJ12" s="8">
        <v>1901</v>
      </c>
      <c r="AK12" s="8">
        <v>195</v>
      </c>
      <c r="AL12" s="8">
        <v>1051</v>
      </c>
      <c r="AM12" s="4" t="s">
        <v>5</v>
      </c>
      <c r="AN12" s="55">
        <v>152</v>
      </c>
      <c r="AO12" s="8">
        <v>1976</v>
      </c>
      <c r="AP12" s="10">
        <v>133</v>
      </c>
      <c r="AQ12" s="10">
        <v>484</v>
      </c>
      <c r="AR12" s="10">
        <v>500</v>
      </c>
      <c r="AS12" s="10">
        <v>1018</v>
      </c>
      <c r="AT12" s="10" t="s">
        <v>110</v>
      </c>
      <c r="AU12" s="10" t="s">
        <v>110</v>
      </c>
      <c r="AV12" s="10" t="s">
        <v>110</v>
      </c>
      <c r="AW12" s="10" t="s">
        <v>110</v>
      </c>
    </row>
    <row r="13" spans="1:49" ht="42" customHeight="1">
      <c r="A13" s="4" t="s">
        <v>84</v>
      </c>
      <c r="B13" s="57">
        <f t="shared" si="1"/>
        <v>1187</v>
      </c>
      <c r="C13" s="57">
        <f t="shared" si="2"/>
        <v>12468</v>
      </c>
      <c r="D13" s="10">
        <v>1</v>
      </c>
      <c r="E13" s="10">
        <v>16</v>
      </c>
      <c r="F13" s="10" t="s">
        <v>108</v>
      </c>
      <c r="G13" s="10" t="s">
        <v>108</v>
      </c>
      <c r="H13" s="10">
        <v>188</v>
      </c>
      <c r="I13" s="8">
        <v>5215</v>
      </c>
      <c r="J13" s="4" t="s">
        <v>84</v>
      </c>
      <c r="K13" s="55">
        <v>3</v>
      </c>
      <c r="L13" s="8">
        <v>1448</v>
      </c>
      <c r="M13" s="10">
        <v>5</v>
      </c>
      <c r="N13" s="10">
        <v>69</v>
      </c>
      <c r="O13" s="10">
        <v>84</v>
      </c>
      <c r="P13" s="10">
        <v>905</v>
      </c>
      <c r="Q13" s="10">
        <v>387</v>
      </c>
      <c r="R13" s="8">
        <v>1222</v>
      </c>
      <c r="S13" s="4" t="s">
        <v>84</v>
      </c>
      <c r="T13" s="55">
        <v>33</v>
      </c>
      <c r="U13" s="8">
        <v>204</v>
      </c>
      <c r="V13" s="10">
        <v>255</v>
      </c>
      <c r="W13" s="10">
        <v>701</v>
      </c>
      <c r="X13" s="10">
        <v>3</v>
      </c>
      <c r="Y13" s="10">
        <v>7</v>
      </c>
      <c r="Z13" s="10">
        <v>5</v>
      </c>
      <c r="AA13" s="8">
        <v>42</v>
      </c>
      <c r="AB13" s="4" t="s">
        <v>84</v>
      </c>
      <c r="AC13" s="55">
        <v>37</v>
      </c>
      <c r="AD13" s="8">
        <v>97</v>
      </c>
      <c r="AE13" s="10">
        <v>8</v>
      </c>
      <c r="AF13" s="10">
        <v>21</v>
      </c>
      <c r="AG13" s="10">
        <v>33</v>
      </c>
      <c r="AH13" s="10">
        <v>1014</v>
      </c>
      <c r="AI13" s="10">
        <v>4</v>
      </c>
      <c r="AJ13" s="8">
        <v>48</v>
      </c>
      <c r="AK13" s="8">
        <v>26</v>
      </c>
      <c r="AL13" s="8">
        <v>364</v>
      </c>
      <c r="AM13" s="4" t="s">
        <v>84</v>
      </c>
      <c r="AN13" s="55">
        <v>22</v>
      </c>
      <c r="AO13" s="8">
        <v>798</v>
      </c>
      <c r="AP13" s="10">
        <v>16</v>
      </c>
      <c r="AQ13" s="10">
        <v>98</v>
      </c>
      <c r="AR13" s="10">
        <v>77</v>
      </c>
      <c r="AS13" s="10">
        <v>199</v>
      </c>
      <c r="AT13" s="10" t="s">
        <v>110</v>
      </c>
      <c r="AU13" s="10" t="s">
        <v>110</v>
      </c>
      <c r="AV13" s="10" t="s">
        <v>110</v>
      </c>
      <c r="AW13" s="10" t="s">
        <v>110</v>
      </c>
    </row>
    <row r="14" spans="1:49" ht="42" customHeight="1">
      <c r="A14" s="4" t="s">
        <v>85</v>
      </c>
      <c r="B14" s="57">
        <f t="shared" si="1"/>
        <v>3602</v>
      </c>
      <c r="C14" s="57">
        <f t="shared" si="2"/>
        <v>21642</v>
      </c>
      <c r="D14" s="10">
        <v>0</v>
      </c>
      <c r="E14" s="10">
        <v>0</v>
      </c>
      <c r="F14" s="10" t="s">
        <v>108</v>
      </c>
      <c r="G14" s="10" t="s">
        <v>108</v>
      </c>
      <c r="H14" s="10">
        <v>578</v>
      </c>
      <c r="I14" s="8">
        <v>8220</v>
      </c>
      <c r="J14" s="4" t="s">
        <v>85</v>
      </c>
      <c r="K14" s="55">
        <v>2</v>
      </c>
      <c r="L14" s="8">
        <v>44</v>
      </c>
      <c r="M14" s="10">
        <v>22</v>
      </c>
      <c r="N14" s="10">
        <v>236</v>
      </c>
      <c r="O14" s="10">
        <v>85</v>
      </c>
      <c r="P14" s="10">
        <v>852</v>
      </c>
      <c r="Q14" s="10">
        <v>675</v>
      </c>
      <c r="R14" s="8">
        <v>2162</v>
      </c>
      <c r="S14" s="4" t="s">
        <v>85</v>
      </c>
      <c r="T14" s="55">
        <v>249</v>
      </c>
      <c r="U14" s="8">
        <v>612</v>
      </c>
      <c r="V14" s="10">
        <v>708</v>
      </c>
      <c r="W14" s="10">
        <v>2291</v>
      </c>
      <c r="X14" s="10">
        <v>6</v>
      </c>
      <c r="Y14" s="10">
        <v>69</v>
      </c>
      <c r="Z14" s="10">
        <v>18</v>
      </c>
      <c r="AA14" s="8">
        <v>176</v>
      </c>
      <c r="AB14" s="4" t="s">
        <v>85</v>
      </c>
      <c r="AC14" s="55">
        <v>189</v>
      </c>
      <c r="AD14" s="8">
        <v>626</v>
      </c>
      <c r="AE14" s="10">
        <v>35</v>
      </c>
      <c r="AF14" s="10">
        <v>110</v>
      </c>
      <c r="AG14" s="10">
        <v>42</v>
      </c>
      <c r="AH14" s="10">
        <v>420</v>
      </c>
      <c r="AI14" s="10">
        <v>5</v>
      </c>
      <c r="AJ14" s="8">
        <v>269</v>
      </c>
      <c r="AK14" s="8">
        <v>291</v>
      </c>
      <c r="AL14" s="8">
        <v>2396</v>
      </c>
      <c r="AM14" s="4" t="s">
        <v>85</v>
      </c>
      <c r="AN14" s="55">
        <v>230</v>
      </c>
      <c r="AO14" s="8">
        <v>2007</v>
      </c>
      <c r="AP14" s="10">
        <v>102</v>
      </c>
      <c r="AQ14" s="10">
        <v>425</v>
      </c>
      <c r="AR14" s="10">
        <v>365</v>
      </c>
      <c r="AS14" s="10">
        <v>727</v>
      </c>
      <c r="AT14" s="10" t="s">
        <v>110</v>
      </c>
      <c r="AU14" s="10" t="s">
        <v>110</v>
      </c>
      <c r="AV14" s="10" t="s">
        <v>110</v>
      </c>
      <c r="AW14" s="10" t="s">
        <v>110</v>
      </c>
    </row>
    <row r="15" spans="1:49" ht="42" customHeight="1">
      <c r="A15" s="4" t="s">
        <v>86</v>
      </c>
      <c r="B15" s="57">
        <f t="shared" si="1"/>
        <v>835</v>
      </c>
      <c r="C15" s="57">
        <f t="shared" si="2"/>
        <v>4015</v>
      </c>
      <c r="D15" s="10">
        <v>1</v>
      </c>
      <c r="E15" s="10">
        <v>15</v>
      </c>
      <c r="F15" s="10" t="s">
        <v>108</v>
      </c>
      <c r="G15" s="10" t="s">
        <v>108</v>
      </c>
      <c r="H15" s="10">
        <v>61</v>
      </c>
      <c r="I15" s="10">
        <v>445</v>
      </c>
      <c r="J15" s="4" t="s">
        <v>86</v>
      </c>
      <c r="K15" s="9">
        <v>0</v>
      </c>
      <c r="L15" s="8">
        <v>0</v>
      </c>
      <c r="M15" s="10">
        <v>3</v>
      </c>
      <c r="N15" s="10">
        <v>43</v>
      </c>
      <c r="O15" s="10">
        <v>47</v>
      </c>
      <c r="P15" s="10">
        <v>534</v>
      </c>
      <c r="Q15" s="10">
        <v>211</v>
      </c>
      <c r="R15" s="10">
        <v>676</v>
      </c>
      <c r="S15" s="4" t="s">
        <v>86</v>
      </c>
      <c r="T15" s="9">
        <v>56</v>
      </c>
      <c r="U15" s="8">
        <v>168</v>
      </c>
      <c r="V15" s="10">
        <v>249</v>
      </c>
      <c r="W15" s="10">
        <v>766</v>
      </c>
      <c r="X15" s="10">
        <v>1</v>
      </c>
      <c r="Y15" s="10">
        <v>3</v>
      </c>
      <c r="Z15" s="10">
        <v>6</v>
      </c>
      <c r="AA15" s="10">
        <v>48</v>
      </c>
      <c r="AB15" s="4" t="s">
        <v>86</v>
      </c>
      <c r="AC15" s="9">
        <v>61</v>
      </c>
      <c r="AD15" s="8">
        <v>124</v>
      </c>
      <c r="AE15" s="10">
        <v>9</v>
      </c>
      <c r="AF15" s="10">
        <v>126</v>
      </c>
      <c r="AG15" s="10">
        <v>16</v>
      </c>
      <c r="AH15" s="10">
        <v>96</v>
      </c>
      <c r="AI15" s="10">
        <v>4</v>
      </c>
      <c r="AJ15" s="10">
        <v>233</v>
      </c>
      <c r="AK15" s="10">
        <v>7</v>
      </c>
      <c r="AL15" s="10">
        <v>86</v>
      </c>
      <c r="AM15" s="4" t="s">
        <v>86</v>
      </c>
      <c r="AN15" s="9">
        <v>12</v>
      </c>
      <c r="AO15" s="8">
        <v>133</v>
      </c>
      <c r="AP15" s="10">
        <v>13</v>
      </c>
      <c r="AQ15" s="10">
        <v>334</v>
      </c>
      <c r="AR15" s="10">
        <v>78</v>
      </c>
      <c r="AS15" s="10">
        <v>185</v>
      </c>
      <c r="AT15" s="10" t="s">
        <v>110</v>
      </c>
      <c r="AU15" s="10" t="s">
        <v>110</v>
      </c>
      <c r="AV15" s="10" t="s">
        <v>110</v>
      </c>
      <c r="AW15" s="10" t="s">
        <v>110</v>
      </c>
    </row>
    <row r="16" spans="1:49" s="63" customFormat="1" ht="42" customHeight="1" thickBot="1">
      <c r="A16" s="62" t="s">
        <v>9</v>
      </c>
      <c r="B16" s="57">
        <f t="shared" si="1"/>
        <v>527</v>
      </c>
      <c r="C16" s="57">
        <f t="shared" si="2"/>
        <v>3337</v>
      </c>
      <c r="D16" s="10">
        <v>1</v>
      </c>
      <c r="E16" s="10">
        <v>1</v>
      </c>
      <c r="F16" s="10" t="s">
        <v>108</v>
      </c>
      <c r="G16" s="10" t="s">
        <v>108</v>
      </c>
      <c r="H16" s="10">
        <v>76</v>
      </c>
      <c r="I16" s="8">
        <v>1559</v>
      </c>
      <c r="J16" s="62" t="s">
        <v>9</v>
      </c>
      <c r="K16" s="9">
        <v>1</v>
      </c>
      <c r="L16" s="8">
        <v>56</v>
      </c>
      <c r="M16" s="10">
        <v>0</v>
      </c>
      <c r="N16" s="10">
        <v>0</v>
      </c>
      <c r="O16" s="10">
        <v>24</v>
      </c>
      <c r="P16" s="10">
        <v>105</v>
      </c>
      <c r="Q16" s="10">
        <v>126</v>
      </c>
      <c r="R16" s="8">
        <v>350</v>
      </c>
      <c r="S16" s="62" t="s">
        <v>9</v>
      </c>
      <c r="T16" s="9">
        <v>96</v>
      </c>
      <c r="U16" s="8">
        <v>501</v>
      </c>
      <c r="V16" s="10">
        <v>97</v>
      </c>
      <c r="W16" s="10">
        <v>279</v>
      </c>
      <c r="X16" s="10">
        <v>2</v>
      </c>
      <c r="Y16" s="10">
        <v>8</v>
      </c>
      <c r="Z16" s="10">
        <v>3</v>
      </c>
      <c r="AA16" s="8">
        <v>15</v>
      </c>
      <c r="AB16" s="62" t="s">
        <v>9</v>
      </c>
      <c r="AC16" s="9">
        <v>16</v>
      </c>
      <c r="AD16" s="8">
        <v>36</v>
      </c>
      <c r="AE16" s="10">
        <v>1</v>
      </c>
      <c r="AF16" s="10">
        <v>4</v>
      </c>
      <c r="AG16" s="10">
        <v>5</v>
      </c>
      <c r="AH16" s="10">
        <v>11</v>
      </c>
      <c r="AI16" s="10">
        <v>2</v>
      </c>
      <c r="AJ16" s="8">
        <v>39</v>
      </c>
      <c r="AK16" s="8">
        <v>12</v>
      </c>
      <c r="AL16" s="8">
        <v>82</v>
      </c>
      <c r="AM16" s="62" t="s">
        <v>9</v>
      </c>
      <c r="AN16" s="9">
        <v>17</v>
      </c>
      <c r="AO16" s="8">
        <v>189</v>
      </c>
      <c r="AP16" s="10">
        <v>5</v>
      </c>
      <c r="AQ16" s="10">
        <v>14</v>
      </c>
      <c r="AR16" s="10">
        <v>43</v>
      </c>
      <c r="AS16" s="10">
        <v>88</v>
      </c>
      <c r="AT16" s="10" t="s">
        <v>110</v>
      </c>
      <c r="AU16" s="10" t="s">
        <v>110</v>
      </c>
      <c r="AV16" s="10" t="s">
        <v>110</v>
      </c>
      <c r="AW16" s="10" t="s">
        <v>110</v>
      </c>
    </row>
    <row r="17" spans="1:49" s="63" customFormat="1" ht="20.25" customHeight="1">
      <c r="A17" s="64" t="s">
        <v>87</v>
      </c>
      <c r="B17" s="65"/>
      <c r="C17" s="65"/>
      <c r="D17" s="65"/>
      <c r="E17" s="65"/>
      <c r="F17" s="65"/>
      <c r="G17" s="65"/>
      <c r="H17" s="65"/>
      <c r="I17" s="65"/>
      <c r="J17" s="64" t="s">
        <v>88</v>
      </c>
      <c r="K17" s="65"/>
      <c r="L17" s="65"/>
      <c r="M17" s="65"/>
      <c r="N17" s="65"/>
      <c r="O17" s="65"/>
      <c r="P17" s="65"/>
      <c r="Q17" s="65"/>
      <c r="R17" s="65"/>
      <c r="S17" s="64" t="s">
        <v>88</v>
      </c>
      <c r="T17" s="65"/>
      <c r="U17" s="65"/>
      <c r="V17" s="65"/>
      <c r="W17" s="65"/>
      <c r="X17" s="65"/>
      <c r="Y17" s="65"/>
      <c r="Z17" s="65"/>
      <c r="AA17" s="65"/>
      <c r="AB17" s="64" t="s">
        <v>88</v>
      </c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4" t="s">
        <v>88</v>
      </c>
      <c r="AN17" s="65"/>
      <c r="AO17" s="65"/>
      <c r="AP17" s="65"/>
      <c r="AQ17" s="65"/>
      <c r="AR17" s="65"/>
      <c r="AS17" s="65"/>
      <c r="AT17" s="65"/>
      <c r="AU17" s="65"/>
      <c r="AV17" s="65"/>
      <c r="AW17" s="65"/>
    </row>
    <row r="18" spans="1:49" ht="16.5" customHeight="1">
      <c r="A18" s="5" t="s">
        <v>89</v>
      </c>
      <c r="J18" s="5"/>
      <c r="S18" s="5"/>
      <c r="AB18" s="5"/>
      <c r="AM18" s="5"/>
    </row>
    <row r="19" spans="1:49">
      <c r="A19" s="1" t="s">
        <v>0</v>
      </c>
    </row>
  </sheetData>
  <mergeCells count="38">
    <mergeCell ref="A2:I2"/>
    <mergeCell ref="J2:R2"/>
    <mergeCell ref="S2:AA2"/>
    <mergeCell ref="AB2:AL2"/>
    <mergeCell ref="AM2:AW2"/>
    <mergeCell ref="A1:I1"/>
    <mergeCell ref="J1:R1"/>
    <mergeCell ref="S1:AA1"/>
    <mergeCell ref="AB1:AL1"/>
    <mergeCell ref="AM1:AW1"/>
    <mergeCell ref="A4:A6"/>
    <mergeCell ref="B4:C4"/>
    <mergeCell ref="D4:E4"/>
    <mergeCell ref="F4:G4"/>
    <mergeCell ref="H4:I4"/>
    <mergeCell ref="V4:W4"/>
    <mergeCell ref="H3:I3"/>
    <mergeCell ref="Z3:AA3"/>
    <mergeCell ref="AJ3:AL3"/>
    <mergeCell ref="AU3:AW3"/>
    <mergeCell ref="J4:J6"/>
    <mergeCell ref="K4:L4"/>
    <mergeCell ref="M4:N4"/>
    <mergeCell ref="O4:P4"/>
    <mergeCell ref="Q4:R4"/>
    <mergeCell ref="T4:U4"/>
    <mergeCell ref="AV4:AW4"/>
    <mergeCell ref="X4:Y4"/>
    <mergeCell ref="Z4:AA4"/>
    <mergeCell ref="AC4:AD4"/>
    <mergeCell ref="AE4:AF4"/>
    <mergeCell ref="AR4:AS4"/>
    <mergeCell ref="AT4:AU4"/>
    <mergeCell ref="AG4:AH4"/>
    <mergeCell ref="AI4:AJ4"/>
    <mergeCell ref="AK4:AL4"/>
    <mergeCell ref="AN4:AO4"/>
    <mergeCell ref="AP4:AQ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colBreaks count="4" manualBreakCount="4">
    <brk id="9" max="27" man="1"/>
    <brk id="18" max="27" man="1"/>
    <brk id="27" max="27" man="1"/>
    <brk id="38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topLeftCell="A4" zoomScale="105" zoomScaleNormal="100" zoomScaleSheetLayoutView="105" workbookViewId="0">
      <selection activeCell="G11" sqref="G11"/>
    </sheetView>
  </sheetViews>
  <sheetFormatPr defaultRowHeight="16.5"/>
  <cols>
    <col min="2" max="2" width="7.375" customWidth="1"/>
    <col min="3" max="3" width="7.875" customWidth="1"/>
    <col min="4" max="4" width="7.375" customWidth="1"/>
    <col min="5" max="5" width="9.375" customWidth="1"/>
    <col min="6" max="6" width="8.5" customWidth="1"/>
    <col min="7" max="7" width="7.375" customWidth="1"/>
    <col min="8" max="8" width="8.875" customWidth="1"/>
    <col min="9" max="9" width="8.625" customWidth="1"/>
    <col min="10" max="10" width="11" customWidth="1"/>
  </cols>
  <sheetData>
    <row r="1" spans="1:10" ht="25.5">
      <c r="A1" s="107" t="s">
        <v>90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9.5">
      <c r="A2" s="84" t="s">
        <v>91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7.25" thickBot="1">
      <c r="A3" s="2" t="s">
        <v>92</v>
      </c>
      <c r="H3" s="85" t="s">
        <v>93</v>
      </c>
      <c r="I3" s="85"/>
      <c r="J3" s="85"/>
    </row>
    <row r="4" spans="1:10" ht="56.25" customHeight="1">
      <c r="A4" s="89" t="s">
        <v>0</v>
      </c>
      <c r="B4" s="92" t="s">
        <v>94</v>
      </c>
      <c r="C4" s="92" t="s">
        <v>95</v>
      </c>
      <c r="D4" s="92" t="s">
        <v>96</v>
      </c>
      <c r="E4" s="92" t="s">
        <v>97</v>
      </c>
      <c r="F4" s="98" t="s">
        <v>98</v>
      </c>
      <c r="G4" s="99"/>
      <c r="H4" s="92" t="s">
        <v>99</v>
      </c>
      <c r="I4" s="92" t="s">
        <v>100</v>
      </c>
      <c r="J4" s="98" t="s">
        <v>101</v>
      </c>
    </row>
    <row r="5" spans="1:10" ht="28.5" customHeight="1">
      <c r="A5" s="90"/>
      <c r="B5" s="93"/>
      <c r="C5" s="93"/>
      <c r="D5" s="93"/>
      <c r="E5" s="93"/>
      <c r="F5" s="66" t="s">
        <v>102</v>
      </c>
      <c r="G5" s="66" t="s">
        <v>103</v>
      </c>
      <c r="H5" s="93"/>
      <c r="I5" s="93"/>
      <c r="J5" s="109"/>
    </row>
    <row r="6" spans="1:10" ht="47.25" customHeight="1">
      <c r="A6" s="91"/>
      <c r="B6" s="94"/>
      <c r="C6" s="94"/>
      <c r="D6" s="94"/>
      <c r="E6" s="94"/>
      <c r="F6" s="7" t="s">
        <v>104</v>
      </c>
      <c r="G6" s="7" t="s">
        <v>105</v>
      </c>
      <c r="H6" s="94"/>
      <c r="I6" s="94"/>
      <c r="J6" s="110"/>
    </row>
    <row r="7" spans="1:10" ht="78.75" customHeight="1">
      <c r="A7" s="42" t="s">
        <v>1</v>
      </c>
      <c r="B7" s="67">
        <v>279</v>
      </c>
      <c r="C7" s="68">
        <v>11740</v>
      </c>
      <c r="D7" s="68">
        <v>364658</v>
      </c>
      <c r="E7" s="68">
        <v>3071576</v>
      </c>
      <c r="F7" s="68">
        <v>200503</v>
      </c>
      <c r="G7" s="68">
        <v>220097</v>
      </c>
      <c r="H7" s="68">
        <v>2060356</v>
      </c>
      <c r="I7" s="68">
        <v>1030814</v>
      </c>
      <c r="J7" s="68">
        <v>1568903</v>
      </c>
    </row>
    <row r="8" spans="1:10" ht="78.75" customHeight="1">
      <c r="A8" s="42" t="s">
        <v>2</v>
      </c>
      <c r="B8" s="67">
        <v>304</v>
      </c>
      <c r="C8" s="68">
        <v>12219</v>
      </c>
      <c r="D8" s="68">
        <v>400382</v>
      </c>
      <c r="E8" s="68">
        <v>3738472</v>
      </c>
      <c r="F8" s="68">
        <v>208691</v>
      </c>
      <c r="G8" s="68">
        <v>259040</v>
      </c>
      <c r="H8" s="68">
        <v>2474836</v>
      </c>
      <c r="I8" s="68">
        <v>1313985</v>
      </c>
      <c r="J8" s="68">
        <v>1827948</v>
      </c>
    </row>
    <row r="9" spans="1:10" ht="78.75" customHeight="1">
      <c r="A9" s="42" t="s">
        <v>82</v>
      </c>
      <c r="B9" s="67">
        <v>322</v>
      </c>
      <c r="C9" s="68">
        <v>13207</v>
      </c>
      <c r="D9" s="68">
        <v>462477</v>
      </c>
      <c r="E9" s="68">
        <v>3975334</v>
      </c>
      <c r="F9" s="68">
        <v>224828</v>
      </c>
      <c r="G9" s="68">
        <v>257130</v>
      </c>
      <c r="H9" s="68">
        <v>2478057</v>
      </c>
      <c r="I9" s="68">
        <v>1529579</v>
      </c>
      <c r="J9" s="68">
        <v>1940787</v>
      </c>
    </row>
    <row r="10" spans="1:10" ht="78.75" customHeight="1">
      <c r="A10" s="56" t="s">
        <v>10</v>
      </c>
      <c r="B10" s="69">
        <v>327</v>
      </c>
      <c r="C10" s="70">
        <v>13815</v>
      </c>
      <c r="D10" s="70">
        <v>489633</v>
      </c>
      <c r="E10" s="70">
        <v>4047069</v>
      </c>
      <c r="F10" s="70">
        <v>246647</v>
      </c>
      <c r="G10" s="70">
        <v>267622</v>
      </c>
      <c r="H10" s="70">
        <v>2509007</v>
      </c>
      <c r="I10" s="70">
        <v>1559037</v>
      </c>
      <c r="J10" s="70">
        <v>1988838</v>
      </c>
    </row>
    <row r="11" spans="1:10" ht="78.75" customHeight="1" thickBot="1">
      <c r="A11" s="71" t="s">
        <v>44</v>
      </c>
      <c r="B11" s="72">
        <v>340</v>
      </c>
      <c r="C11" s="73">
        <v>14247</v>
      </c>
      <c r="D11" s="73">
        <v>517697</v>
      </c>
      <c r="E11" s="73">
        <v>4311909</v>
      </c>
      <c r="F11" s="73">
        <v>308911</v>
      </c>
      <c r="G11" s="73">
        <v>297479</v>
      </c>
      <c r="H11" s="73">
        <v>2711820</v>
      </c>
      <c r="I11" s="73">
        <v>1588657</v>
      </c>
      <c r="J11" s="73">
        <v>2148782</v>
      </c>
    </row>
    <row r="12" spans="1:10" ht="48.75" customHeight="1">
      <c r="A12" s="81" t="s">
        <v>106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>
      <c r="A13" s="2" t="s">
        <v>107</v>
      </c>
    </row>
    <row r="14" spans="1:10">
      <c r="A14" s="2" t="s">
        <v>0</v>
      </c>
    </row>
    <row r="15" spans="1:10">
      <c r="A15" s="1" t="s">
        <v>0</v>
      </c>
    </row>
  </sheetData>
  <mergeCells count="13">
    <mergeCell ref="I4:I6"/>
    <mergeCell ref="J4:J6"/>
    <mergeCell ref="A12:J12"/>
    <mergeCell ref="A1:J1"/>
    <mergeCell ref="A2:J2"/>
    <mergeCell ref="H3:J3"/>
    <mergeCell ref="A4:A6"/>
    <mergeCell ref="B4:B6"/>
    <mergeCell ref="C4:C6"/>
    <mergeCell ref="D4:D6"/>
    <mergeCell ref="E4:E6"/>
    <mergeCell ref="F4:G4"/>
    <mergeCell ref="H4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Normal="100" zoomScaleSheetLayoutView="100" workbookViewId="0">
      <selection activeCell="G12" sqref="G12"/>
    </sheetView>
  </sheetViews>
  <sheetFormatPr defaultRowHeight="16.5"/>
  <cols>
    <col min="1" max="1" width="13.5" customWidth="1"/>
    <col min="5" max="5" width="11.625" customWidth="1"/>
  </cols>
  <sheetData>
    <row r="1" spans="1:8" ht="25.5">
      <c r="A1" s="107" t="s">
        <v>43</v>
      </c>
      <c r="B1" s="107"/>
      <c r="C1" s="107"/>
      <c r="D1" s="107"/>
      <c r="E1" s="107"/>
      <c r="F1" s="107"/>
      <c r="G1" s="107"/>
      <c r="H1" s="107"/>
    </row>
    <row r="2" spans="1:8" ht="30" customHeight="1">
      <c r="A2" s="84" t="s">
        <v>42</v>
      </c>
      <c r="B2" s="84"/>
      <c r="C2" s="84"/>
      <c r="D2" s="84"/>
      <c r="E2" s="84"/>
      <c r="F2" s="84"/>
      <c r="G2" s="84"/>
      <c r="H2" s="84"/>
    </row>
    <row r="3" spans="1:8" ht="30" customHeight="1" thickBot="1">
      <c r="A3" s="2" t="s">
        <v>41</v>
      </c>
      <c r="G3" s="85" t="s">
        <v>40</v>
      </c>
      <c r="H3" s="85"/>
    </row>
    <row r="4" spans="1:8" s="33" customFormat="1" ht="39" customHeight="1">
      <c r="A4" s="111" t="s">
        <v>0</v>
      </c>
      <c r="B4" s="92" t="s">
        <v>4</v>
      </c>
      <c r="C4" s="98" t="s">
        <v>39</v>
      </c>
      <c r="D4" s="100"/>
      <c r="E4" s="99"/>
      <c r="F4" s="98" t="s">
        <v>38</v>
      </c>
      <c r="G4" s="100"/>
      <c r="H4" s="100"/>
    </row>
    <row r="5" spans="1:8" s="33" customFormat="1" ht="75" customHeight="1">
      <c r="A5" s="112"/>
      <c r="B5" s="94"/>
      <c r="C5" s="35" t="s">
        <v>0</v>
      </c>
      <c r="D5" s="7" t="s">
        <v>37</v>
      </c>
      <c r="E5" s="7" t="s">
        <v>36</v>
      </c>
      <c r="F5" s="11" t="s">
        <v>0</v>
      </c>
      <c r="G5" s="7" t="s">
        <v>35</v>
      </c>
      <c r="H5" s="34" t="s">
        <v>34</v>
      </c>
    </row>
    <row r="6" spans="1:8" ht="24" customHeight="1">
      <c r="A6" s="36" t="s">
        <v>1</v>
      </c>
      <c r="B6" s="9">
        <v>75</v>
      </c>
      <c r="C6" s="10">
        <v>17</v>
      </c>
      <c r="D6" s="10">
        <v>13</v>
      </c>
      <c r="E6" s="10">
        <v>4</v>
      </c>
      <c r="F6" s="10">
        <v>58</v>
      </c>
      <c r="G6" s="10">
        <v>53</v>
      </c>
      <c r="H6" s="10">
        <v>5</v>
      </c>
    </row>
    <row r="7" spans="1:8" ht="24" customHeight="1">
      <c r="A7" s="36" t="s">
        <v>2</v>
      </c>
      <c r="B7" s="9">
        <v>74</v>
      </c>
      <c r="C7" s="10">
        <v>17</v>
      </c>
      <c r="D7" s="10">
        <v>13</v>
      </c>
      <c r="E7" s="10">
        <v>4</v>
      </c>
      <c r="F7" s="10">
        <v>57</v>
      </c>
      <c r="G7" s="10">
        <v>52</v>
      </c>
      <c r="H7" s="10">
        <v>5</v>
      </c>
    </row>
    <row r="8" spans="1:8" ht="24" customHeight="1">
      <c r="A8" s="36" t="s">
        <v>3</v>
      </c>
      <c r="B8" s="9">
        <v>72</v>
      </c>
      <c r="C8" s="10">
        <v>17</v>
      </c>
      <c r="D8" s="10">
        <v>13</v>
      </c>
      <c r="E8" s="10">
        <v>4</v>
      </c>
      <c r="F8" s="10">
        <v>55</v>
      </c>
      <c r="G8" s="10">
        <v>50</v>
      </c>
      <c r="H8" s="10">
        <v>5</v>
      </c>
    </row>
    <row r="9" spans="1:8" s="37" customFormat="1" ht="25.5" customHeight="1">
      <c r="A9" s="36" t="s">
        <v>10</v>
      </c>
      <c r="B9" s="9">
        <v>73</v>
      </c>
      <c r="C9" s="10">
        <v>19</v>
      </c>
      <c r="D9" s="10">
        <v>14</v>
      </c>
      <c r="E9" s="10">
        <v>5</v>
      </c>
      <c r="F9" s="10">
        <v>54</v>
      </c>
      <c r="G9" s="10">
        <v>49</v>
      </c>
      <c r="H9" s="10">
        <v>5</v>
      </c>
    </row>
    <row r="10" spans="1:8" ht="25.5" customHeight="1">
      <c r="A10" s="3" t="s">
        <v>44</v>
      </c>
      <c r="B10" s="6">
        <f t="shared" ref="B10:H10" si="0">SUM(B11:B15)</f>
        <v>73</v>
      </c>
      <c r="C10" s="32">
        <f t="shared" si="0"/>
        <v>19</v>
      </c>
      <c r="D10" s="32">
        <f t="shared" si="0"/>
        <v>14</v>
      </c>
      <c r="E10" s="32">
        <f t="shared" si="0"/>
        <v>5</v>
      </c>
      <c r="F10" s="32">
        <f t="shared" si="0"/>
        <v>54</v>
      </c>
      <c r="G10" s="32">
        <f t="shared" si="0"/>
        <v>49</v>
      </c>
      <c r="H10" s="32">
        <f t="shared" si="0"/>
        <v>5</v>
      </c>
    </row>
    <row r="11" spans="1:8" ht="60.75" customHeight="1">
      <c r="A11" s="4" t="s">
        <v>5</v>
      </c>
      <c r="B11" s="9">
        <v>21</v>
      </c>
      <c r="C11" s="10">
        <v>4</v>
      </c>
      <c r="D11" s="10">
        <v>3</v>
      </c>
      <c r="E11" s="10">
        <v>1</v>
      </c>
      <c r="F11" s="10">
        <v>17</v>
      </c>
      <c r="G11" s="10">
        <v>13</v>
      </c>
      <c r="H11" s="10">
        <v>4</v>
      </c>
    </row>
    <row r="12" spans="1:8" ht="60.75" customHeight="1">
      <c r="A12" s="4" t="s">
        <v>6</v>
      </c>
      <c r="B12" s="9">
        <v>17</v>
      </c>
      <c r="C12" s="10">
        <v>3</v>
      </c>
      <c r="D12" s="10">
        <v>2</v>
      </c>
      <c r="E12" s="10">
        <v>1</v>
      </c>
      <c r="F12" s="10">
        <v>14</v>
      </c>
      <c r="G12" s="10">
        <v>14</v>
      </c>
      <c r="H12" s="10">
        <v>0</v>
      </c>
    </row>
    <row r="13" spans="1:8" ht="60.75" customHeight="1">
      <c r="A13" s="4" t="s">
        <v>7</v>
      </c>
      <c r="B13" s="9">
        <v>14</v>
      </c>
      <c r="C13" s="10">
        <v>4</v>
      </c>
      <c r="D13" s="10">
        <v>3</v>
      </c>
      <c r="E13" s="10">
        <v>1</v>
      </c>
      <c r="F13" s="10">
        <v>10</v>
      </c>
      <c r="G13" s="10">
        <v>10</v>
      </c>
      <c r="H13" s="10">
        <v>0</v>
      </c>
    </row>
    <row r="14" spans="1:8" ht="60.75" customHeight="1">
      <c r="A14" s="4" t="s">
        <v>8</v>
      </c>
      <c r="B14" s="9">
        <v>16</v>
      </c>
      <c r="C14" s="10">
        <v>6</v>
      </c>
      <c r="D14" s="10">
        <v>4</v>
      </c>
      <c r="E14" s="10">
        <v>2</v>
      </c>
      <c r="F14" s="10">
        <v>10</v>
      </c>
      <c r="G14" s="10">
        <v>10</v>
      </c>
      <c r="H14" s="10">
        <v>0</v>
      </c>
    </row>
    <row r="15" spans="1:8" ht="60.75" customHeight="1" thickBot="1">
      <c r="A15" s="31" t="s">
        <v>9</v>
      </c>
      <c r="B15" s="30">
        <v>5</v>
      </c>
      <c r="C15" s="29">
        <v>2</v>
      </c>
      <c r="D15" s="29">
        <v>2</v>
      </c>
      <c r="E15" s="29">
        <v>0</v>
      </c>
      <c r="F15" s="29">
        <v>3</v>
      </c>
      <c r="G15" s="29">
        <v>2</v>
      </c>
      <c r="H15" s="29">
        <v>1</v>
      </c>
    </row>
    <row r="16" spans="1:8">
      <c r="A16" s="5" t="s">
        <v>33</v>
      </c>
    </row>
    <row r="17" spans="1:1">
      <c r="A17" s="28" t="s">
        <v>0</v>
      </c>
    </row>
    <row r="18" spans="1:1">
      <c r="A18" s="1" t="s">
        <v>0</v>
      </c>
    </row>
  </sheetData>
  <mergeCells count="7">
    <mergeCell ref="A1:H1"/>
    <mergeCell ref="A2:H2"/>
    <mergeCell ref="G3:H3"/>
    <mergeCell ref="A4:A5"/>
    <mergeCell ref="C4:E4"/>
    <mergeCell ref="F4:H4"/>
    <mergeCell ref="B4:B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광업제조업및에너지</vt:lpstr>
      <vt:lpstr>1. 산업 및 농공단지</vt:lpstr>
      <vt:lpstr>2. 산업별 사업체수 및 종사자수</vt:lpstr>
      <vt:lpstr>3. 광업 및 제조업</vt:lpstr>
      <vt:lpstr>4. 가스, 석유류 판매업소</vt:lpstr>
      <vt:lpstr>'2. 산업별 사업체수 및 종사자수'!Print_Area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2018-02-08T07:25:36Z</cp:lastPrinted>
  <dcterms:created xsi:type="dcterms:W3CDTF">2016-09-01T07:08:36Z</dcterms:created>
  <dcterms:modified xsi:type="dcterms:W3CDTF">2019-06-20T02:14:05Z</dcterms:modified>
</cp:coreProperties>
</file>