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user\Desktop\물가\물가모니터\2022\4월\"/>
    </mc:Choice>
  </mc:AlternateContent>
  <bookViews>
    <workbookView xWindow="0" yWindow="0" windowWidth="28800" windowHeight="12390" tabRatio="814" firstSheet="1" activeTab="1"/>
  </bookViews>
  <sheets>
    <sheet name="000000" sheetId="1" state="hidden" r:id="rId1"/>
    <sheet name="대형점" sheetId="2" r:id="rId2"/>
    <sheet name="대형점 (2)" sheetId="6" state="hidden" r:id="rId3"/>
    <sheet name="Sheet1" sheetId="8" state="hidden" r:id="rId4"/>
  </sheets>
  <definedNames>
    <definedName name="_xlnm._FilterDatabase" localSheetId="1" hidden="1">대형점!$A$1:$N$116</definedName>
    <definedName name="_xlnm._FilterDatabase" localSheetId="2" hidden="1">'대형점 (2)'!#REF!</definedName>
    <definedName name="_xlnm.Criteria" localSheetId="1">대형점!$A$6:$L$101</definedName>
    <definedName name="_xlnm.Criteria" localSheetId="2">'대형점 (2)'!#REF!</definedName>
    <definedName name="_xlnm.Print_Area" localSheetId="1">대형점!$A$1:$N$113</definedName>
    <definedName name="_xlnm.Print_Area" localSheetId="2">'대형점 (2)'!#REF!</definedName>
  </definedNames>
  <calcPr calcId="152511"/>
</workbook>
</file>

<file path=xl/calcChain.xml><?xml version="1.0" encoding="utf-8"?>
<calcChain xmlns="http://schemas.openxmlformats.org/spreadsheetml/2006/main">
  <c r="E6" i="2" l="1"/>
  <c r="H6" i="2"/>
  <c r="K6" i="2"/>
  <c r="N6" i="2"/>
  <c r="E8" i="2"/>
  <c r="H8" i="2"/>
  <c r="K8" i="2"/>
  <c r="N8" i="2"/>
  <c r="E10" i="2"/>
  <c r="H10" i="2"/>
  <c r="K10" i="2"/>
  <c r="N10" i="2"/>
  <c r="H12" i="2"/>
  <c r="K12" i="2"/>
  <c r="N12" i="2"/>
  <c r="E14" i="2"/>
  <c r="H14" i="2"/>
  <c r="K14" i="2"/>
  <c r="N14" i="2"/>
  <c r="E16" i="2"/>
  <c r="H16" i="2"/>
  <c r="K16" i="2"/>
  <c r="N16" i="2"/>
  <c r="E18" i="2"/>
  <c r="H18" i="2"/>
  <c r="K18" i="2"/>
  <c r="N18" i="2"/>
  <c r="E20" i="2"/>
  <c r="H20" i="2"/>
  <c r="K20" i="2"/>
  <c r="N20" i="2"/>
  <c r="E22" i="2"/>
  <c r="H22" i="2"/>
  <c r="K22" i="2"/>
  <c r="N22" i="2"/>
  <c r="E24" i="2"/>
  <c r="H24" i="2"/>
  <c r="K24" i="2"/>
  <c r="N24" i="2"/>
  <c r="E26" i="2"/>
  <c r="H26" i="2"/>
  <c r="K26" i="2"/>
  <c r="N26" i="2"/>
  <c r="E28" i="2"/>
  <c r="H28" i="2"/>
  <c r="K28" i="2"/>
  <c r="N28" i="2"/>
  <c r="E30" i="2"/>
  <c r="H30" i="2"/>
  <c r="K30" i="2"/>
  <c r="N30" i="2"/>
  <c r="E32" i="2"/>
  <c r="H32" i="2"/>
  <c r="K32" i="2"/>
  <c r="N32" i="2"/>
  <c r="E34" i="2"/>
  <c r="H34" i="2"/>
  <c r="K34" i="2"/>
  <c r="N34" i="2"/>
  <c r="E36" i="2"/>
  <c r="H36" i="2"/>
  <c r="K36" i="2"/>
  <c r="N36" i="2"/>
  <c r="E38" i="2"/>
  <c r="H38" i="2"/>
  <c r="K38" i="2"/>
  <c r="N38" i="2"/>
  <c r="E40" i="2"/>
  <c r="H40" i="2"/>
  <c r="K40" i="2"/>
  <c r="N40" i="2"/>
  <c r="E42" i="2"/>
  <c r="H42" i="2"/>
  <c r="K42" i="2"/>
  <c r="N42" i="2"/>
  <c r="E44" i="2"/>
  <c r="H44" i="2"/>
  <c r="K44" i="2"/>
  <c r="N44" i="2"/>
  <c r="E46" i="2"/>
  <c r="H46" i="2"/>
  <c r="K46" i="2"/>
  <c r="N46" i="2"/>
  <c r="E48" i="2"/>
  <c r="H48" i="2"/>
  <c r="K48" i="2"/>
  <c r="N48" i="2"/>
  <c r="E50" i="2"/>
  <c r="H50" i="2"/>
  <c r="K50" i="2"/>
  <c r="N50" i="2"/>
  <c r="E52" i="2"/>
  <c r="H52" i="2"/>
  <c r="K52" i="2"/>
  <c r="N52" i="2"/>
  <c r="E54" i="2"/>
  <c r="H54" i="2"/>
  <c r="K54" i="2"/>
  <c r="N54" i="2"/>
  <c r="E56" i="2"/>
  <c r="H56" i="2"/>
  <c r="K56" i="2"/>
  <c r="N56" i="2"/>
  <c r="E58" i="2"/>
  <c r="H58" i="2"/>
  <c r="K58" i="2"/>
  <c r="N58" i="2"/>
  <c r="E60" i="2"/>
  <c r="H60" i="2"/>
  <c r="K60" i="2"/>
  <c r="N60" i="2"/>
  <c r="E62" i="2"/>
  <c r="H62" i="2"/>
  <c r="K62" i="2"/>
  <c r="N62" i="2"/>
  <c r="E64" i="2"/>
  <c r="H64" i="2"/>
  <c r="K64" i="2"/>
  <c r="N64" i="2"/>
  <c r="E66" i="2"/>
  <c r="H66" i="2"/>
  <c r="K66" i="2"/>
  <c r="N66" i="2"/>
  <c r="E68" i="2"/>
  <c r="H68" i="2"/>
  <c r="K68" i="2"/>
  <c r="N68" i="2"/>
  <c r="E70" i="2"/>
  <c r="H70" i="2"/>
  <c r="K70" i="2"/>
  <c r="N70" i="2"/>
  <c r="E72" i="2"/>
  <c r="H72" i="2"/>
  <c r="K72" i="2"/>
  <c r="N72" i="2"/>
  <c r="E74" i="2"/>
  <c r="H74" i="2"/>
  <c r="K74" i="2"/>
  <c r="N74" i="2"/>
  <c r="E76" i="2"/>
  <c r="H76" i="2"/>
  <c r="K76" i="2"/>
  <c r="N76" i="2"/>
  <c r="E78" i="2"/>
  <c r="H78" i="2"/>
  <c r="K78" i="2"/>
  <c r="N78" i="2"/>
  <c r="E80" i="2"/>
  <c r="H80" i="2"/>
  <c r="K80" i="2"/>
  <c r="N80" i="2"/>
  <c r="E82" i="2"/>
  <c r="H82" i="2"/>
  <c r="K82" i="2"/>
  <c r="N82" i="2"/>
  <c r="E84" i="2"/>
  <c r="H84" i="2"/>
  <c r="K84" i="2"/>
  <c r="N84" i="2"/>
  <c r="E86" i="2"/>
  <c r="H86" i="2"/>
  <c r="K86" i="2"/>
  <c r="N86" i="2"/>
  <c r="E88" i="2"/>
  <c r="H88" i="2"/>
  <c r="K88" i="2"/>
  <c r="N88" i="2"/>
  <c r="E90" i="2"/>
  <c r="H90" i="2"/>
  <c r="K90" i="2"/>
  <c r="N90" i="2"/>
  <c r="E92" i="2"/>
  <c r="H92" i="2"/>
  <c r="K92" i="2"/>
  <c r="N92" i="2"/>
  <c r="E94" i="2"/>
  <c r="H94" i="2"/>
  <c r="K94" i="2"/>
  <c r="N94" i="2"/>
  <c r="E96" i="2"/>
  <c r="H96" i="2"/>
  <c r="K96" i="2"/>
  <c r="N96" i="2"/>
  <c r="E98" i="2"/>
  <c r="H98" i="2"/>
  <c r="K98" i="2"/>
  <c r="N98" i="2"/>
  <c r="E100" i="2"/>
  <c r="H100" i="2"/>
  <c r="K100" i="2"/>
  <c r="N100" i="2"/>
  <c r="E102" i="2"/>
  <c r="H102" i="2"/>
  <c r="K102" i="2"/>
  <c r="N102" i="2"/>
  <c r="E104" i="2"/>
  <c r="H104" i="2"/>
  <c r="K104" i="2"/>
  <c r="N104" i="2"/>
  <c r="E106" i="2"/>
  <c r="H106" i="2"/>
  <c r="K106" i="2"/>
  <c r="N106" i="2"/>
  <c r="E108" i="2"/>
  <c r="H108" i="2"/>
  <c r="K108" i="2"/>
  <c r="N108" i="2"/>
  <c r="E110" i="2"/>
  <c r="H110" i="2"/>
  <c r="K110" i="2"/>
  <c r="N110" i="2"/>
  <c r="E112" i="2"/>
  <c r="H112" i="2"/>
  <c r="K112" i="2"/>
  <c r="N112" i="2"/>
  <c r="E114" i="2"/>
  <c r="H114" i="2"/>
  <c r="K114" i="2"/>
  <c r="N114" i="2"/>
  <c r="E116" i="2"/>
  <c r="H116" i="2"/>
  <c r="K116" i="2"/>
  <c r="N116" i="2"/>
  <c r="K6" i="8" l="1"/>
  <c r="E6" i="8"/>
  <c r="H6" i="8"/>
</calcChain>
</file>

<file path=xl/sharedStrings.xml><?xml version="1.0" encoding="utf-8"?>
<sst xmlns="http://schemas.openxmlformats.org/spreadsheetml/2006/main" count="484" uniqueCount="259">
  <si>
    <r>
      <t>(</t>
    </r>
    <r>
      <rPr>
        <sz val="11"/>
        <rFont val="돋움"/>
        <family val="3"/>
        <charset val="129"/>
      </rPr>
      <t>단위</t>
    </r>
    <r>
      <rPr>
        <sz val="11"/>
        <rFont val="굴림체"/>
        <family val="3"/>
        <charset val="129"/>
      </rPr>
      <t xml:space="preserve">: </t>
    </r>
    <r>
      <rPr>
        <sz val="11"/>
        <rFont val="돋움"/>
        <family val="3"/>
        <charset val="129"/>
      </rPr>
      <t>원</t>
    </r>
    <r>
      <rPr>
        <sz val="11"/>
        <rFont val="굴림체"/>
        <family val="3"/>
        <charset val="129"/>
      </rPr>
      <t>)</t>
    </r>
  </si>
  <si>
    <t>연번</t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</si>
  <si>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</si>
  <si>
    <t>우와마트</t>
  </si>
  <si>
    <r>
      <t xml:space="preserve">메가마트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기장점</t>
    </r>
    <r>
      <rPr>
        <b/>
        <sz val="11"/>
        <rFont val="굴림체"/>
        <family val="3"/>
        <charset val="129"/>
      </rPr>
      <t>)</t>
    </r>
  </si>
  <si>
    <t>등락폭</t>
  </si>
  <si>
    <r>
      <t xml:space="preserve">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정미포장미 </t>
    </r>
    <r>
      <rPr>
        <sz val="10"/>
        <rFont val="굴림체"/>
        <family val="3"/>
        <charset val="129"/>
      </rPr>
      <t>20kg)</t>
    </r>
  </si>
  <si>
    <t>배</t>
  </si>
  <si>
    <t>홈런볼</t>
  </si>
  <si>
    <t>시금치</t>
  </si>
  <si>
    <t>가격동향</t>
    <phoneticPr fontId="9" type="noConversion"/>
  </si>
  <si>
    <r>
      <t>홈플러스</t>
    </r>
    <r>
      <rPr>
        <b/>
        <sz val="11"/>
        <color theme="2" tint="-0.749992370372631"/>
        <rFont val="굴림체"/>
        <family val="3"/>
        <charset val="129"/>
      </rPr>
      <t>(</t>
    </r>
    <r>
      <rPr>
        <b/>
        <sz val="11"/>
        <color theme="2" tint="-0.749992370372631"/>
        <rFont val="돋움"/>
        <family val="3"/>
        <charset val="129"/>
      </rPr>
      <t>정관점</t>
    </r>
    <r>
      <rPr>
        <b/>
        <sz val="11"/>
        <color theme="2" tint="-0.749992370372631"/>
        <rFont val="굴림체"/>
        <family val="3"/>
        <charset val="129"/>
      </rPr>
      <t>)</t>
    </r>
    <phoneticPr fontId="9" type="noConversion"/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</si>
  <si>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</si>
  <si>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(3월3주</t>
    </r>
    <r>
      <rPr>
        <b/>
        <sz val="10"/>
        <rFont val="굴림체"/>
        <family val="3"/>
        <charset val="129"/>
      </rPr>
      <t>)</t>
    </r>
    <phoneticPr fontId="9" type="noConversion"/>
  </si>
  <si>
    <t xml:space="preserve"> 대형마트 가격현황(3월4주)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</si>
  <si>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(3월4주</t>
    </r>
    <r>
      <rPr>
        <b/>
        <sz val="10"/>
        <rFont val="굴림체"/>
        <family val="3"/>
        <charset val="129"/>
      </rPr>
      <t>)</t>
    </r>
    <phoneticPr fontId="9" type="noConversion"/>
  </si>
  <si>
    <t>가루비누 
(LG한스푼 3.0kg
리필용)</t>
    <phoneticPr fontId="9" type="noConversion"/>
  </si>
  <si>
    <t>부엌용세제
(참그린 1.0kg
 1봉)</t>
    <phoneticPr fontId="9" type="noConversion"/>
  </si>
  <si>
    <t>우유
(부산우유 종이팩)</t>
    <phoneticPr fontId="9" type="noConversion"/>
  </si>
  <si>
    <t>열무
(1단 中사이즈)</t>
    <phoneticPr fontId="9" type="noConversion"/>
  </si>
  <si>
    <t>풋고추
(100g)</t>
    <phoneticPr fontId="9" type="noConversion"/>
  </si>
  <si>
    <t>양파</t>
    <phoneticPr fontId="9" type="noConversion"/>
  </si>
  <si>
    <t>사과</t>
    <phoneticPr fontId="9" type="noConversion"/>
  </si>
  <si>
    <t>바나나</t>
    <phoneticPr fontId="9" type="noConversion"/>
  </si>
  <si>
    <t>귤</t>
    <phoneticPr fontId="9" type="noConversion"/>
  </si>
  <si>
    <t>단감</t>
    <phoneticPr fontId="9" type="noConversion"/>
  </si>
  <si>
    <t>앱솔루트
뉴명작3개</t>
    <phoneticPr fontId="9" type="noConversion"/>
  </si>
  <si>
    <t>황금메뚜기쌀</t>
    <phoneticPr fontId="9" type="noConversion"/>
  </si>
  <si>
    <t>120g*5</t>
  </si>
  <si>
    <t>120g*5</t>
    <phoneticPr fontId="9" type="noConversion"/>
  </si>
  <si>
    <t xml:space="preserve"> 100g </t>
    <phoneticPr fontId="9" type="noConversion"/>
  </si>
  <si>
    <t xml:space="preserve"> 아이러브토스트 750g</t>
    <phoneticPr fontId="9" type="noConversion"/>
  </si>
  <si>
    <t>The Mart마트
(정관점)</t>
    <phoneticPr fontId="9" type="noConversion"/>
  </si>
  <si>
    <t xml:space="preserve"> 지킴이백태
500g </t>
  </si>
  <si>
    <t xml:space="preserve">  100g  </t>
  </si>
  <si>
    <t xml:space="preserve"> 고소한참기름 </t>
  </si>
  <si>
    <t>극손상케어
500ml</t>
    <phoneticPr fontId="9" type="noConversion"/>
  </si>
  <si>
    <t xml:space="preserve"> 500ml </t>
    <phoneticPr fontId="9" type="noConversion"/>
  </si>
  <si>
    <t>500ml</t>
    <phoneticPr fontId="9" type="noConversion"/>
  </si>
  <si>
    <t>2.5kg</t>
    <phoneticPr fontId="9" type="noConversion"/>
  </si>
  <si>
    <t xml:space="preserve"> 고소한참기름</t>
    <phoneticPr fontId="9" type="noConversion"/>
  </si>
  <si>
    <t xml:space="preserve"> 300g*2 </t>
    <phoneticPr fontId="9" type="noConversion"/>
  </si>
  <si>
    <t>340g</t>
  </si>
  <si>
    <t>340g</t>
    <phoneticPr fontId="9" type="noConversion"/>
  </si>
  <si>
    <t xml:space="preserve">일품포크          </t>
    <phoneticPr fontId="9" type="noConversion"/>
  </si>
  <si>
    <t>500g</t>
    <phoneticPr fontId="9" type="noConversion"/>
  </si>
  <si>
    <t>맛있는찹쌀 2kg</t>
    <phoneticPr fontId="9" type="noConversion"/>
  </si>
  <si>
    <t>1kg</t>
    <phoneticPr fontId="9" type="noConversion"/>
  </si>
  <si>
    <t>한성 명란젓 180g</t>
    <phoneticPr fontId="9" type="noConversion"/>
  </si>
  <si>
    <t>신선도원          다시멸치 700g</t>
    <phoneticPr fontId="9" type="noConversion"/>
  </si>
  <si>
    <t>간편대파1봉</t>
    <phoneticPr fontId="9" type="noConversion"/>
  </si>
  <si>
    <t>(단위: 원)</t>
  </si>
  <si>
    <t>품    목
(조사규격 및 단위)</t>
    <phoneticPr fontId="9" type="noConversion"/>
  </si>
  <si>
    <r>
      <t xml:space="preserve">탑마트
</t>
    </r>
    <r>
      <rPr>
        <b/>
        <sz val="11"/>
        <color indexed="8"/>
        <rFont val="맑은 고딕"/>
        <family val="3"/>
        <charset val="129"/>
        <scheme val="minor"/>
      </rPr>
      <t>(기장점)</t>
    </r>
    <phoneticPr fontId="9" type="noConversion"/>
  </si>
  <si>
    <t>홈플러스
(정관점)</t>
    <phoneticPr fontId="9" type="noConversion"/>
  </si>
  <si>
    <t>메가마트
(기장점)</t>
  </si>
  <si>
    <t>쌀
(정미포장미 20kg)</t>
  </si>
  <si>
    <t>콩
(백태국내산 1kg)</t>
    <phoneticPr fontId="9" type="noConversion"/>
  </si>
  <si>
    <t>찹쌀
(1kg)</t>
    <phoneticPr fontId="9" type="noConversion"/>
  </si>
  <si>
    <t>분유
(매일프리미엄명작
2단계800g)</t>
    <phoneticPr fontId="9" type="noConversion"/>
  </si>
  <si>
    <t>위생대
(화이트 날개중형)</t>
  </si>
  <si>
    <t>화장지
(뽀삐플러스 60x24)</t>
    <phoneticPr fontId="9" type="noConversion"/>
  </si>
  <si>
    <t>샴푸
(팬틴850g)</t>
    <phoneticPr fontId="9" type="noConversion"/>
  </si>
  <si>
    <t>분말커피
(맥심오리지날
175g 1병)</t>
    <phoneticPr fontId="9" type="noConversion"/>
  </si>
  <si>
    <t>사이다
(칠성 PET병 1.5L)</t>
  </si>
  <si>
    <t>빵
(우유식빵 1봉지)</t>
  </si>
  <si>
    <t>라면
(신라면120g1봉지)</t>
  </si>
  <si>
    <t>간장
(오복왕표0.9L
1병)</t>
    <phoneticPr fontId="9" type="noConversion"/>
  </si>
  <si>
    <t>고추장
(순창고추장 1kg)</t>
  </si>
  <si>
    <t>소금
(국내산 천일염 3kg)</t>
    <phoneticPr fontId="9" type="noConversion"/>
  </si>
  <si>
    <t>참기름
(오뚜기 320ml
 1병)</t>
    <phoneticPr fontId="9" type="noConversion"/>
  </si>
  <si>
    <t>쇠고기
(한우등심 1등급 100g)</t>
    <phoneticPr fontId="9" type="noConversion"/>
  </si>
  <si>
    <t>쇠고기
(수입정육
 등심  100g)</t>
    <phoneticPr fontId="9" type="noConversion"/>
  </si>
  <si>
    <t>돼지고기
(삼겹살 100g)</t>
  </si>
  <si>
    <t>닭고기
(육계 1.0kg)</t>
  </si>
  <si>
    <t>두부
(풀무원국산콩420g)</t>
  </si>
  <si>
    <t>콩나물
(풀무원 300g)</t>
    <phoneticPr fontId="9" type="noConversion"/>
  </si>
  <si>
    <t>달걀
(오경슈퍼란 60g
정도10개)</t>
    <phoneticPr fontId="9" type="noConversion"/>
  </si>
  <si>
    <t>배추
(2.0kg 1포기)</t>
    <phoneticPr fontId="9" type="noConversion"/>
  </si>
  <si>
    <t>대파
(1.0kg)</t>
    <phoneticPr fontId="9" type="noConversion"/>
  </si>
  <si>
    <t>오이
(가시오이 1봉)</t>
  </si>
  <si>
    <t>감자
(햇감자 1봉)</t>
  </si>
  <si>
    <t>고구마
(1kg)</t>
    <phoneticPr fontId="9" type="noConversion"/>
  </si>
  <si>
    <t>마늘
(깐마늘 1kg)</t>
  </si>
  <si>
    <t>멸치
(마른멸치 국물용 1kg1포)</t>
  </si>
  <si>
    <t>갈치
(제주갈치 1마리)</t>
  </si>
  <si>
    <t>고등어
(30cm정도 500g 
1마리)</t>
    <phoneticPr fontId="9" type="noConversion"/>
  </si>
  <si>
    <t>냉동오징어
(20cm 2마리)</t>
    <phoneticPr fontId="9" type="noConversion"/>
  </si>
  <si>
    <t>꽁치
(수입산30㎝ 
5마리)</t>
    <phoneticPr fontId="9" type="noConversion"/>
  </si>
  <si>
    <t>명란젓
(미포장 100g)</t>
    <phoneticPr fontId="9" type="noConversion"/>
  </si>
  <si>
    <t>맥주
(하이트 500 1캔)</t>
    <phoneticPr fontId="9" type="noConversion"/>
  </si>
  <si>
    <r>
      <t xml:space="preserve">소주
</t>
    </r>
    <r>
      <rPr>
        <sz val="9"/>
        <rFont val="맑은 고딕"/>
        <family val="3"/>
        <charset val="129"/>
        <scheme val="minor"/>
      </rPr>
      <t>(시원소주 360ml)</t>
    </r>
    <phoneticPr fontId="9" type="noConversion"/>
  </si>
  <si>
    <t>지평선메뚜기쌀</t>
    <phoneticPr fontId="9" type="noConversion"/>
  </si>
  <si>
    <t>100%현미         태양초
찰고추장1kg</t>
    <phoneticPr fontId="9" type="noConversion"/>
  </si>
  <si>
    <t>테크 4대 얼룩 강력제거 4kg</t>
    <phoneticPr fontId="9" type="noConversion"/>
  </si>
  <si>
    <t>3kg</t>
    <phoneticPr fontId="9" type="noConversion"/>
  </si>
  <si>
    <t>450g</t>
    <phoneticPr fontId="9" type="noConversion"/>
  </si>
  <si>
    <t>생1마리</t>
    <phoneticPr fontId="9" type="noConversion"/>
  </si>
  <si>
    <t xml:space="preserve"> 탑깨비 650g</t>
    <phoneticPr fontId="9" type="noConversion"/>
  </si>
  <si>
    <t>1개</t>
  </si>
  <si>
    <t>100%현미         태양초
찰고추장1kg</t>
    <phoneticPr fontId="9" type="noConversion"/>
  </si>
  <si>
    <t>1봉지</t>
    <phoneticPr fontId="9" type="noConversion"/>
  </si>
  <si>
    <t>테크 베이킹소다
파워효소3kg</t>
    <phoneticPr fontId="9" type="noConversion"/>
  </si>
  <si>
    <t xml:space="preserve"> 170g(리필)</t>
    <phoneticPr fontId="9" type="noConversion"/>
  </si>
  <si>
    <t>(2등급)</t>
    <phoneticPr fontId="9" type="noConversion"/>
  </si>
  <si>
    <t>360g</t>
    <phoneticPr fontId="9" type="noConversion"/>
  </si>
  <si>
    <t>CJ 목초먹인    신선한계란(15구)</t>
    <phoneticPr fontId="9" type="noConversion"/>
  </si>
  <si>
    <t>1kg</t>
  </si>
  <si>
    <t xml:space="preserve"> 참그린매실
960mL </t>
    <phoneticPr fontId="9" type="noConversion"/>
  </si>
  <si>
    <t xml:space="preserve"> 175g </t>
    <phoneticPr fontId="9" type="noConversion"/>
  </si>
  <si>
    <t xml:space="preserve"> 1포기 </t>
    <phoneticPr fontId="9" type="noConversion"/>
  </si>
  <si>
    <t>1봉지(150g)</t>
    <phoneticPr fontId="9" type="noConversion"/>
  </si>
  <si>
    <t>500g</t>
  </si>
  <si>
    <t xml:space="preserve">전통청결미      </t>
    <phoneticPr fontId="9" type="noConversion"/>
  </si>
  <si>
    <t>1Kg</t>
    <phoneticPr fontId="9" type="noConversion"/>
  </si>
  <si>
    <t>3kg</t>
  </si>
  <si>
    <t>3kg</t>
    <phoneticPr fontId="9" type="noConversion"/>
  </si>
  <si>
    <t xml:space="preserve">참그린매실960mL </t>
    <phoneticPr fontId="9" type="noConversion"/>
  </si>
  <si>
    <t>900ML</t>
    <phoneticPr fontId="9" type="noConversion"/>
  </si>
  <si>
    <t>900ML</t>
    <phoneticPr fontId="9" type="noConversion"/>
  </si>
  <si>
    <t>100%현미         태양초
찰고추장500g</t>
    <phoneticPr fontId="9" type="noConversion"/>
  </si>
  <si>
    <t>신선도원갯뜨락  천일염3kg</t>
    <phoneticPr fontId="9" type="noConversion"/>
  </si>
  <si>
    <t>커피크림
(동서 500g)</t>
    <phoneticPr fontId="9" type="noConversion"/>
  </si>
  <si>
    <t>콜라
(코카콜라 PET병 1.5L)</t>
    <phoneticPr fontId="9" type="noConversion"/>
  </si>
  <si>
    <t>1.5L</t>
  </si>
  <si>
    <t>새우깡
(농심 90g)</t>
    <phoneticPr fontId="9" type="noConversion"/>
  </si>
  <si>
    <t>90g</t>
  </si>
  <si>
    <t>식용유
(백설표옥수수기름1.8L)</t>
    <phoneticPr fontId="9" type="noConversion"/>
  </si>
  <si>
    <t>1.8L</t>
  </si>
  <si>
    <t>1.8L</t>
    <phoneticPr fontId="9" type="noConversion"/>
  </si>
  <si>
    <t>밀가루
(백설표중력분 3kg)</t>
    <phoneticPr fontId="9" type="noConversion"/>
  </si>
  <si>
    <t xml:space="preserve"> 1등급 100g</t>
  </si>
  <si>
    <t xml:space="preserve"> 1등급 100g</t>
    <phoneticPr fontId="9" type="noConversion"/>
  </si>
  <si>
    <t xml:space="preserve">미국산 척아이롤(목심+등심)   </t>
    <phoneticPr fontId="9" type="noConversion"/>
  </si>
  <si>
    <t xml:space="preserve">미국산 척아이롤(목심+등심) </t>
  </si>
  <si>
    <t>무
(2.0kg 1개)</t>
    <phoneticPr fontId="9" type="noConversion"/>
  </si>
  <si>
    <t xml:space="preserve"> 1단 </t>
    <phoneticPr fontId="9" type="noConversion"/>
  </si>
  <si>
    <t>설탕
(백설표정백당1kg)</t>
    <phoneticPr fontId="9" type="noConversion"/>
  </si>
  <si>
    <t>1.5l</t>
    <phoneticPr fontId="9" type="noConversion"/>
  </si>
  <si>
    <t>1통</t>
    <phoneticPr fontId="9" type="noConversion"/>
  </si>
  <si>
    <t>꿀고구마 1kg</t>
    <phoneticPr fontId="9" type="noConversion"/>
  </si>
  <si>
    <t>1.5l</t>
    <phoneticPr fontId="9" type="noConversion"/>
  </si>
  <si>
    <t>중(망)</t>
    <phoneticPr fontId="9" type="noConversion"/>
  </si>
  <si>
    <t>오복황가간장1.7L</t>
    <phoneticPr fontId="9" type="noConversion"/>
  </si>
  <si>
    <t>풀무원 목초먹인    신선한계란(15구)</t>
    <phoneticPr fontId="9" type="noConversion"/>
  </si>
  <si>
    <t>1봉지(1.2kg)</t>
    <phoneticPr fontId="9" type="noConversion"/>
  </si>
  <si>
    <t>국물용멸치700g</t>
    <phoneticPr fontId="9" type="noConversion"/>
  </si>
  <si>
    <t>1kg</t>
    <phoneticPr fontId="9" type="noConversion"/>
  </si>
  <si>
    <t xml:space="preserve"> 크리넥스         클린케어    
 3겹화장지    50m*30롤 </t>
    <phoneticPr fontId="9" type="noConversion"/>
  </si>
  <si>
    <t>1송이(4개)</t>
    <phoneticPr fontId="9" type="noConversion"/>
  </si>
  <si>
    <t>심플러스702g</t>
    <phoneticPr fontId="9" type="noConversion"/>
  </si>
  <si>
    <t>46g*1개</t>
    <phoneticPr fontId="9" type="noConversion"/>
  </si>
  <si>
    <t>삼립702g</t>
    <phoneticPr fontId="9" type="noConversion"/>
  </si>
  <si>
    <t>중(망)</t>
    <phoneticPr fontId="9" type="noConversion"/>
  </si>
  <si>
    <t xml:space="preserve">CJ명품천일염절임용 3kg </t>
    <phoneticPr fontId="9" type="noConversion"/>
  </si>
  <si>
    <t>1개</t>
    <phoneticPr fontId="9" type="noConversion"/>
  </si>
  <si>
    <t xml:space="preserve"> 크리넥스         수프림&amp;소프트      3겹화장지35m*30롤 </t>
    <phoneticPr fontId="9" type="noConversion"/>
  </si>
  <si>
    <t xml:space="preserve">미국산  냉장                </t>
    <phoneticPr fontId="9" type="noConversion"/>
  </si>
  <si>
    <t xml:space="preserve">1단         </t>
    <phoneticPr fontId="9" type="noConversion"/>
  </si>
  <si>
    <t>한돈</t>
    <phoneticPr fontId="9" type="noConversion"/>
  </si>
  <si>
    <t>3개</t>
    <phoneticPr fontId="9" type="noConversion"/>
  </si>
  <si>
    <t>생닭 11호</t>
    <phoneticPr fontId="9" type="noConversion"/>
  </si>
  <si>
    <t>가시오이3개</t>
    <phoneticPr fontId="9" type="noConversion"/>
  </si>
  <si>
    <t xml:space="preserve"> 900g</t>
    <phoneticPr fontId="9" type="noConversion"/>
  </si>
  <si>
    <t>1송이</t>
    <phoneticPr fontId="9" type="noConversion"/>
  </si>
  <si>
    <t>토종닭</t>
    <phoneticPr fontId="9" type="noConversion"/>
  </si>
  <si>
    <t>1.8l</t>
    <phoneticPr fontId="9" type="noConversion"/>
  </si>
  <si>
    <t>백설 옥수수유 900ml</t>
    <phoneticPr fontId="9" type="noConversion"/>
  </si>
  <si>
    <t xml:space="preserve"> 300g*2 </t>
    <phoneticPr fontId="9" type="noConversion"/>
  </si>
  <si>
    <t>100g</t>
    <phoneticPr fontId="9" type="noConversion"/>
  </si>
  <si>
    <t>1팩</t>
    <phoneticPr fontId="9" type="noConversion"/>
  </si>
  <si>
    <t>덕화 명란젓 200g</t>
    <phoneticPr fontId="9" type="noConversion"/>
  </si>
  <si>
    <t>신선도흙대파
(1단)</t>
    <phoneticPr fontId="9" type="noConversion"/>
  </si>
  <si>
    <t>동원 명란젓 100g</t>
    <phoneticPr fontId="9" type="noConversion"/>
  </si>
  <si>
    <t>300g*2</t>
    <phoneticPr fontId="9" type="noConversion"/>
  </si>
  <si>
    <t>1봉지</t>
    <phoneticPr fontId="9" type="noConversion"/>
  </si>
  <si>
    <t>국물용멸치 700g</t>
    <phoneticPr fontId="9" type="noConversion"/>
  </si>
  <si>
    <t>1팩</t>
    <phoneticPr fontId="9" type="noConversion"/>
  </si>
  <si>
    <t>1kg</t>
    <phoneticPr fontId="9" type="noConversion"/>
  </si>
  <si>
    <t>46g(1개)</t>
    <phoneticPr fontId="9" type="noConversion"/>
  </si>
  <si>
    <t>프라임 (15구)</t>
    <phoneticPr fontId="9" type="noConversion"/>
  </si>
  <si>
    <t>1봉지(8개)</t>
    <phoneticPr fontId="9" type="noConversion"/>
  </si>
  <si>
    <t>창년 본 깐마늘500g</t>
    <phoneticPr fontId="9" type="noConversion"/>
  </si>
  <si>
    <t>1kg</t>
    <phoneticPr fontId="9" type="noConversion"/>
  </si>
  <si>
    <t>동원 명란젓 100g</t>
    <phoneticPr fontId="9" type="noConversion"/>
  </si>
  <si>
    <t xml:space="preserve">찹쌀 3kg </t>
    <phoneticPr fontId="9" type="noConversion"/>
  </si>
  <si>
    <t>1.5L</t>
    <phoneticPr fontId="9" type="noConversion"/>
  </si>
  <si>
    <t>CJ오천년의 신비
천일염 3kg</t>
    <phoneticPr fontId="9" type="noConversion"/>
  </si>
  <si>
    <t>1개</t>
    <phoneticPr fontId="9" type="noConversion"/>
  </si>
  <si>
    <t>소(망)</t>
    <phoneticPr fontId="9" type="noConversion"/>
  </si>
  <si>
    <t>2개</t>
    <phoneticPr fontId="9" type="noConversion"/>
  </si>
  <si>
    <t>1마리</t>
    <phoneticPr fontId="9" type="noConversion"/>
  </si>
  <si>
    <t>1마리</t>
    <phoneticPr fontId="9" type="noConversion"/>
  </si>
  <si>
    <t>테크호르몬특유취제거 4kg</t>
    <phoneticPr fontId="9" type="noConversion"/>
  </si>
  <si>
    <t>병 500ML</t>
    <phoneticPr fontId="9" type="noConversion"/>
  </si>
  <si>
    <t>500G</t>
    <phoneticPr fontId="9" type="noConversion"/>
  </si>
  <si>
    <t>네이처포레
중형날개(36p)</t>
    <phoneticPr fontId="9" type="noConversion"/>
  </si>
  <si>
    <t>국산해동1마리</t>
    <phoneticPr fontId="9" type="noConversion"/>
  </si>
  <si>
    <t>순샘베이킹500ML</t>
    <phoneticPr fontId="9" type="noConversion"/>
  </si>
  <si>
    <t>려 극손상 샴푸
550ml</t>
    <phoneticPr fontId="9" type="noConversion"/>
  </si>
  <si>
    <t>1Kg</t>
    <phoneticPr fontId="9" type="noConversion"/>
  </si>
  <si>
    <t>1개</t>
    <phoneticPr fontId="9" type="noConversion"/>
  </si>
  <si>
    <t>천일염 3kg</t>
    <phoneticPr fontId="9" type="noConversion"/>
  </si>
  <si>
    <t>백설옥수수108L</t>
    <phoneticPr fontId="9" type="noConversion"/>
  </si>
  <si>
    <t>340g</t>
    <phoneticPr fontId="9" type="noConversion"/>
  </si>
  <si>
    <t>풋고추
1봉지</t>
    <phoneticPr fontId="9" type="noConversion"/>
  </si>
  <si>
    <t>1봉지</t>
    <phoneticPr fontId="9" type="noConversion"/>
  </si>
  <si>
    <t>900ml</t>
    <phoneticPr fontId="9" type="noConversion"/>
  </si>
  <si>
    <t>네이처포레
중형날개(16p)</t>
    <phoneticPr fontId="9" type="noConversion"/>
  </si>
  <si>
    <t>해동 4마리</t>
    <phoneticPr fontId="9" type="noConversion"/>
  </si>
  <si>
    <t>네이처포레
중형날개(36p)*2</t>
    <phoneticPr fontId="9" type="noConversion"/>
  </si>
  <si>
    <t>테크 4대 얼룩 강력제거 4kg*2</t>
    <phoneticPr fontId="9" type="noConversion"/>
  </si>
  <si>
    <t>참그린매실    960mL*2</t>
    <phoneticPr fontId="9" type="noConversion"/>
  </si>
  <si>
    <t>100%현미 태양초
찰고추장
1kg</t>
    <phoneticPr fontId="9" type="noConversion"/>
  </si>
  <si>
    <t>해동1마리(大)</t>
    <phoneticPr fontId="9" type="noConversion"/>
  </si>
  <si>
    <t>90g</t>
    <phoneticPr fontId="9" type="noConversion"/>
  </si>
  <si>
    <t>2개</t>
    <phoneticPr fontId="9" type="noConversion"/>
  </si>
  <si>
    <t>1봉지</t>
    <phoneticPr fontId="9" type="noConversion"/>
  </si>
  <si>
    <t>1송이</t>
    <phoneticPr fontId="9" type="noConversion"/>
  </si>
  <si>
    <t>찹쌀 3kg</t>
    <phoneticPr fontId="9" type="noConversion"/>
  </si>
  <si>
    <t>문경약돌돼지</t>
    <phoneticPr fontId="9" type="noConversion"/>
  </si>
  <si>
    <t>1.5L</t>
    <phoneticPr fontId="9" type="noConversion"/>
  </si>
  <si>
    <t>알배기 1통</t>
    <phoneticPr fontId="9" type="noConversion"/>
  </si>
  <si>
    <t xml:space="preserve">생2마리 </t>
    <phoneticPr fontId="9" type="noConversion"/>
  </si>
  <si>
    <t>550g</t>
    <phoneticPr fontId="9" type="noConversion"/>
  </si>
  <si>
    <t>안신농협</t>
    <phoneticPr fontId="9" type="noConversion"/>
  </si>
  <si>
    <t xml:space="preserve"> 크리넥스         수프림&amp;소프트      3겹화장지27m*30롤 </t>
    <phoneticPr fontId="9" type="noConversion"/>
  </si>
  <si>
    <t>1.5l</t>
    <phoneticPr fontId="9" type="noConversion"/>
  </si>
  <si>
    <t>무항생제 생닭 1050g</t>
    <phoneticPr fontId="9" type="noConversion"/>
  </si>
  <si>
    <t>영해 1봉지</t>
    <phoneticPr fontId="9" type="noConversion"/>
  </si>
  <si>
    <t>오징어3마리</t>
    <phoneticPr fontId="9" type="noConversion"/>
  </si>
  <si>
    <t>1단</t>
    <phoneticPr fontId="9" type="noConversion"/>
  </si>
  <si>
    <t>극손상케어
500ml 1+1</t>
    <phoneticPr fontId="9" type="noConversion"/>
  </si>
  <si>
    <t>1.5l</t>
    <phoneticPr fontId="9" type="noConversion"/>
  </si>
  <si>
    <t>1봉지(4-6개)</t>
    <phoneticPr fontId="9" type="noConversion"/>
  </si>
  <si>
    <t>1봉지(2-3개)</t>
    <phoneticPr fontId="9" type="noConversion"/>
  </si>
  <si>
    <t>포크밸리</t>
    <phoneticPr fontId="9" type="noConversion"/>
  </si>
  <si>
    <t>제주 5마리</t>
    <phoneticPr fontId="9" type="noConversion"/>
  </si>
  <si>
    <t>국산4마리</t>
    <phoneticPr fontId="9" type="noConversion"/>
  </si>
  <si>
    <t>1.5KG</t>
    <phoneticPr fontId="9" type="noConversion"/>
  </si>
  <si>
    <t>900ML</t>
  </si>
  <si>
    <t xml:space="preserve"> 크리넥스         데코&amp;소프트     와이드 3겹35m*24롤 </t>
  </si>
  <si>
    <t xml:space="preserve"> 대형마트 가격현황(4월3주차)</t>
    <phoneticPr fontId="9" type="noConversion"/>
  </si>
  <si>
    <r>
      <t>전주
(4월2주</t>
    </r>
    <r>
      <rPr>
        <b/>
        <sz val="10"/>
        <rFont val="맑은 고딕"/>
        <family val="3"/>
        <charset val="129"/>
        <scheme val="minor"/>
      </rPr>
      <t>)</t>
    </r>
    <phoneticPr fontId="9" type="noConversion"/>
  </si>
  <si>
    <t>전주
(4월2주)</t>
    <phoneticPr fontId="9" type="noConversion"/>
  </si>
  <si>
    <t>금주
(4월3주)</t>
    <phoneticPr fontId="9" type="noConversion"/>
  </si>
  <si>
    <r>
      <t>금주
(4월3주</t>
    </r>
    <r>
      <rPr>
        <b/>
        <sz val="10"/>
        <rFont val="맑은 고딕"/>
        <family val="3"/>
        <charset val="129"/>
        <scheme val="minor"/>
      </rPr>
      <t>)</t>
    </r>
    <phoneticPr fontId="9" type="noConversion"/>
  </si>
  <si>
    <r>
      <t>전주
(4월2주</t>
    </r>
    <r>
      <rPr>
        <b/>
        <sz val="10"/>
        <rFont val="맑은 고딕"/>
        <family val="3"/>
        <charset val="129"/>
        <scheme val="minor"/>
      </rPr>
      <t>)</t>
    </r>
    <phoneticPr fontId="9" type="noConversion"/>
  </si>
  <si>
    <r>
      <t>금주
(4월3주</t>
    </r>
    <r>
      <rPr>
        <b/>
        <sz val="10"/>
        <rFont val="맑은 고딕"/>
        <family val="3"/>
        <charset val="129"/>
        <scheme val="minor"/>
      </rPr>
      <t>)</t>
    </r>
    <phoneticPr fontId="9" type="noConversion"/>
  </si>
  <si>
    <t>1단</t>
    <phoneticPr fontId="9" type="noConversion"/>
  </si>
  <si>
    <t>1봉지(1.5kg)</t>
    <phoneticPr fontId="9" type="noConversion"/>
  </si>
  <si>
    <t>1.2kg</t>
    <phoneticPr fontId="9" type="noConversion"/>
  </si>
  <si>
    <t xml:space="preserve">생1마리 </t>
    <phoneticPr fontId="9" type="noConversion"/>
  </si>
  <si>
    <t>1손(노르웨이)</t>
    <phoneticPr fontId="9" type="noConversion"/>
  </si>
  <si>
    <t>제주 2마리</t>
    <phoneticPr fontId="9" type="noConversion"/>
  </si>
  <si>
    <t>국산2마리(특)</t>
    <phoneticPr fontId="9" type="noConversion"/>
  </si>
  <si>
    <t>1등급 100g</t>
    <phoneticPr fontId="9" type="noConversion"/>
  </si>
  <si>
    <t>3개</t>
    <phoneticPr fontId="9" type="noConversion"/>
  </si>
  <si>
    <t>1봉지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</si>
</sst>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\-#,##0_ ;_ * \-_ ;_ @_ "/>
    <numFmt numFmtId="177" formatCode="_ * #,##0.00_ ;_ * \-#,##0.00_ ;_ * \-??_ ;_ @_ "/>
  </numFmts>
  <fonts count="26">
    <font>
      <sz val="11"/>
      <name val="돋움"/>
      <family val="3"/>
      <charset val="129"/>
    </font>
    <font>
      <sz val="10"/>
      <name val="Times New Roman"/>
      <family val="1"/>
    </font>
    <font>
      <sz val="11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굴림체"/>
      <family val="3"/>
      <charset val="129"/>
    </font>
    <font>
      <b/>
      <sz val="12"/>
      <color rgb="FF0070C0"/>
      <name val="돋움"/>
      <family val="3"/>
      <charset val="129"/>
    </font>
    <font>
      <b/>
      <sz val="11"/>
      <color theme="1"/>
      <name val="돋움"/>
      <family val="3"/>
      <charset val="129"/>
    </font>
    <font>
      <sz val="9"/>
      <name val="돋움"/>
      <family val="3"/>
      <charset val="129"/>
    </font>
    <font>
      <b/>
      <sz val="11"/>
      <color theme="2" tint="-0.749992370372631"/>
      <name val="돋움"/>
      <family val="3"/>
      <charset val="129"/>
    </font>
    <font>
      <b/>
      <sz val="11"/>
      <color theme="2" tint="-0.749992370372631"/>
      <name val="굴림체"/>
      <family val="3"/>
      <charset val="129"/>
    </font>
    <font>
      <b/>
      <sz val="12"/>
      <color rgb="FF0070C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7" fontId="8" fillId="0" borderId="0" applyFill="0" applyBorder="0" applyAlignment="0" applyProtection="0"/>
  </cellStyleXfs>
  <cellXfs count="8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5" fillId="3" borderId="5" xfId="2" applyFont="1" applyFill="1" applyBorder="1" applyAlignment="1" applyProtection="1">
      <alignment horizontal="center" vertical="center"/>
    </xf>
    <xf numFmtId="176" fontId="5" fillId="3" borderId="5" xfId="2" applyFont="1" applyFill="1" applyBorder="1" applyAlignment="1" applyProtection="1">
      <alignment horizontal="right" vertical="center"/>
    </xf>
    <xf numFmtId="176" fontId="9" fillId="3" borderId="6" xfId="2" applyFont="1" applyFill="1" applyBorder="1" applyAlignment="1" applyProtection="1">
      <alignment horizontal="center" vertical="center" wrapText="1" shrinkToFit="1"/>
    </xf>
    <xf numFmtId="176" fontId="14" fillId="3" borderId="6" xfId="2" applyFont="1" applyFill="1" applyBorder="1" applyAlignment="1" applyProtection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176" fontId="22" fillId="3" borderId="5" xfId="2" applyFont="1" applyFill="1" applyBorder="1" applyAlignment="1" applyProtection="1">
      <alignment horizontal="center" vertical="center"/>
    </xf>
    <xf numFmtId="176" fontId="22" fillId="3" borderId="5" xfId="2" applyFont="1" applyFill="1" applyBorder="1" applyAlignment="1" applyProtection="1">
      <alignment horizontal="right" vertical="center"/>
    </xf>
    <xf numFmtId="0" fontId="23" fillId="0" borderId="0" xfId="0" applyFont="1"/>
    <xf numFmtId="176" fontId="24" fillId="3" borderId="6" xfId="2" applyFont="1" applyFill="1" applyBorder="1" applyAlignment="1" applyProtection="1">
      <alignment horizontal="center" vertical="center" wrapText="1" shrinkToFit="1"/>
    </xf>
    <xf numFmtId="176" fontId="22" fillId="3" borderId="7" xfId="2" applyFont="1" applyFill="1" applyBorder="1" applyAlignment="1" applyProtection="1">
      <alignment horizontal="center" vertical="center"/>
    </xf>
    <xf numFmtId="176" fontId="24" fillId="3" borderId="4" xfId="2" applyFont="1" applyFill="1" applyBorder="1" applyAlignment="1" applyProtection="1">
      <alignment horizontal="center" vertical="center" wrapText="1" shrinkToFit="1"/>
    </xf>
    <xf numFmtId="0" fontId="24" fillId="3" borderId="4" xfId="0" applyFont="1" applyFill="1" applyBorder="1" applyAlignment="1">
      <alignment horizontal="center" vertical="center" wrapText="1" shrinkToFit="1"/>
    </xf>
    <xf numFmtId="176" fontId="22" fillId="3" borderId="8" xfId="2" applyFont="1" applyFill="1" applyBorder="1" applyAlignment="1" applyProtection="1">
      <alignment horizontal="right" vertical="center"/>
    </xf>
    <xf numFmtId="176" fontId="24" fillId="3" borderId="4" xfId="2" applyFont="1" applyFill="1" applyBorder="1" applyAlignment="1" applyProtection="1">
      <alignment horizontal="center" vertical="center" wrapText="1"/>
    </xf>
    <xf numFmtId="176" fontId="25" fillId="3" borderId="4" xfId="2" applyFont="1" applyFill="1" applyBorder="1" applyAlignment="1" applyProtection="1">
      <alignment horizontal="center" vertical="center" wrapText="1"/>
    </xf>
    <xf numFmtId="176" fontId="22" fillId="3" borderId="4" xfId="2" applyFont="1" applyFill="1" applyBorder="1" applyAlignment="1" applyProtection="1">
      <alignment horizontal="right" vertical="center"/>
    </xf>
    <xf numFmtId="176" fontId="24" fillId="3" borderId="4" xfId="2" applyFont="1" applyFill="1" applyBorder="1" applyAlignment="1" applyProtection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 wrapText="1"/>
    </xf>
    <xf numFmtId="176" fontId="22" fillId="3" borderId="7" xfId="2" applyFont="1" applyFill="1" applyBorder="1" applyAlignment="1" applyProtection="1">
      <alignment horizontal="right" vertical="center"/>
    </xf>
    <xf numFmtId="176" fontId="23" fillId="3" borderId="4" xfId="2" applyFont="1" applyFill="1" applyBorder="1" applyAlignment="1" applyProtection="1">
      <alignment horizontal="center" vertical="center" shrinkToFit="1"/>
    </xf>
    <xf numFmtId="176" fontId="22" fillId="3" borderId="7" xfId="2" applyFont="1" applyFill="1" applyBorder="1" applyAlignment="1" applyProtection="1">
      <alignment vertical="center"/>
    </xf>
    <xf numFmtId="176" fontId="23" fillId="3" borderId="4" xfId="2" applyFont="1" applyFill="1" applyBorder="1" applyAlignment="1" applyProtection="1">
      <alignment horizontal="right" vertical="center" wrapText="1"/>
    </xf>
    <xf numFmtId="176" fontId="23" fillId="3" borderId="4" xfId="2" applyFont="1" applyFill="1" applyBorder="1" applyAlignment="1" applyProtection="1">
      <alignment horizontal="right" vertical="center"/>
    </xf>
    <xf numFmtId="176" fontId="22" fillId="3" borderId="8" xfId="2" applyFont="1" applyFill="1" applyBorder="1" applyAlignment="1" applyProtection="1">
      <alignment horizontal="center" vertical="center"/>
    </xf>
    <xf numFmtId="176" fontId="24" fillId="3" borderId="9" xfId="2" applyFont="1" applyFill="1" applyBorder="1" applyAlignment="1" applyProtection="1">
      <alignment horizontal="center" vertical="center" wrapText="1" shrinkToFit="1"/>
    </xf>
    <xf numFmtId="176" fontId="24" fillId="3" borderId="4" xfId="2" applyFont="1" applyFill="1" applyBorder="1" applyAlignment="1" applyProtection="1">
      <alignment horizontal="center" vertical="center" shrinkToFit="1"/>
    </xf>
    <xf numFmtId="0" fontId="24" fillId="3" borderId="4" xfId="0" applyFont="1" applyFill="1" applyBorder="1" applyAlignment="1">
      <alignment horizontal="center" vertical="center" shrinkToFit="1"/>
    </xf>
    <xf numFmtId="176" fontId="24" fillId="3" borderId="13" xfId="2" applyFont="1" applyFill="1" applyBorder="1" applyAlignment="1" applyProtection="1">
      <alignment horizontal="center" vertical="center" wrapText="1" shrinkToFit="1"/>
    </xf>
    <xf numFmtId="176" fontId="24" fillId="3" borderId="14" xfId="2" applyFont="1" applyFill="1" applyBorder="1" applyAlignment="1" applyProtection="1">
      <alignment horizontal="center" vertical="center" wrapText="1" shrinkToFit="1"/>
    </xf>
    <xf numFmtId="176" fontId="23" fillId="3" borderId="6" xfId="2" applyFont="1" applyFill="1" applyBorder="1" applyAlignment="1" applyProtection="1">
      <alignment horizontal="center" vertical="center" wrapText="1" shrinkToFit="1"/>
    </xf>
    <xf numFmtId="176" fontId="23" fillId="3" borderId="13" xfId="2" applyFont="1" applyFill="1" applyBorder="1" applyAlignment="1" applyProtection="1">
      <alignment horizontal="center" vertical="center" wrapText="1" shrinkToFit="1"/>
    </xf>
    <xf numFmtId="176" fontId="23" fillId="3" borderId="4" xfId="2" applyFont="1" applyFill="1" applyBorder="1" applyAlignment="1" applyProtection="1">
      <alignment horizontal="center" vertical="center" wrapText="1" shrinkToFit="1"/>
    </xf>
    <xf numFmtId="176" fontId="22" fillId="3" borderId="15" xfId="2" applyFont="1" applyFill="1" applyBorder="1" applyAlignment="1" applyProtection="1">
      <alignment horizontal="center" vertical="center" wrapText="1"/>
    </xf>
    <xf numFmtId="176" fontId="22" fillId="3" borderId="15" xfId="2" applyFont="1" applyFill="1" applyBorder="1" applyAlignment="1" applyProtection="1">
      <alignment horizontal="right" vertical="center"/>
    </xf>
    <xf numFmtId="0" fontId="18" fillId="0" borderId="16" xfId="0" applyFont="1" applyBorder="1"/>
    <xf numFmtId="0" fontId="18" fillId="0" borderId="13" xfId="0" applyFont="1" applyBorder="1"/>
    <xf numFmtId="0" fontId="18" fillId="0" borderId="0" xfId="0" applyFont="1" applyAlignment="1">
      <alignment horizontal="center" vertical="center"/>
    </xf>
    <xf numFmtId="0" fontId="18" fillId="0" borderId="0" xfId="0" applyFont="1" applyBorder="1"/>
    <xf numFmtId="176" fontId="22" fillId="3" borderId="0" xfId="2" applyFont="1" applyFill="1" applyBorder="1" applyAlignment="1" applyProtection="1">
      <alignment horizontal="center" vertical="center"/>
    </xf>
    <xf numFmtId="176" fontId="24" fillId="3" borderId="0" xfId="2" applyFont="1" applyFill="1" applyBorder="1" applyAlignment="1" applyProtection="1">
      <alignment horizontal="center" vertical="center" wrapText="1" shrinkToFit="1"/>
    </xf>
    <xf numFmtId="0" fontId="24" fillId="3" borderId="0" xfId="0" applyFont="1" applyFill="1" applyBorder="1" applyAlignment="1">
      <alignment horizontal="center" vertical="center" wrapText="1" shrinkToFit="1"/>
    </xf>
    <xf numFmtId="176" fontId="24" fillId="3" borderId="0" xfId="2" applyFont="1" applyFill="1" applyBorder="1" applyAlignment="1" applyProtection="1">
      <alignment horizontal="center" vertical="center" wrapText="1"/>
    </xf>
    <xf numFmtId="176" fontId="24" fillId="3" borderId="0" xfId="2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176" fontId="23" fillId="3" borderId="0" xfId="2" applyFont="1" applyFill="1" applyBorder="1" applyAlignment="1" applyProtection="1">
      <alignment horizontal="center" vertical="center" shrinkToFit="1"/>
    </xf>
    <xf numFmtId="176" fontId="24" fillId="3" borderId="0" xfId="2" applyFont="1" applyFill="1" applyBorder="1" applyAlignment="1" applyProtection="1">
      <alignment horizontal="center" vertical="center" shrinkToFit="1"/>
    </xf>
    <xf numFmtId="0" fontId="24" fillId="3" borderId="0" xfId="0" applyFont="1" applyFill="1" applyBorder="1" applyAlignment="1">
      <alignment horizontal="center" vertical="center" shrinkToFit="1"/>
    </xf>
    <xf numFmtId="176" fontId="22" fillId="3" borderId="0" xfId="2" applyFont="1" applyFill="1" applyBorder="1" applyAlignment="1" applyProtection="1">
      <alignment vertical="center"/>
    </xf>
    <xf numFmtId="176" fontId="23" fillId="3" borderId="0" xfId="2" applyFont="1" applyFill="1" applyBorder="1" applyAlignment="1" applyProtection="1">
      <alignment horizontal="center" vertical="center" wrapText="1" shrinkToFit="1"/>
    </xf>
    <xf numFmtId="176" fontId="22" fillId="3" borderId="0" xfId="2" applyFont="1" applyFill="1" applyBorder="1" applyAlignment="1" applyProtection="1">
      <alignment horizontal="center" vertical="center" wrapText="1"/>
    </xf>
    <xf numFmtId="176" fontId="24" fillId="3" borderId="4" xfId="2" applyFont="1" applyFill="1" applyBorder="1" applyAlignment="1" applyProtection="1">
      <alignment horizontal="center" vertical="center" wrapText="1" shrinkToFit="1"/>
    </xf>
    <xf numFmtId="0" fontId="23" fillId="0" borderId="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23" fillId="2" borderId="1" xfId="2" applyFont="1" applyFill="1" applyBorder="1" applyAlignment="1" applyProtection="1">
      <alignment horizontal="center" vertical="center" wrapText="1"/>
    </xf>
    <xf numFmtId="176" fontId="23" fillId="2" borderId="10" xfId="2" applyFont="1" applyFill="1" applyBorder="1" applyAlignment="1" applyProtection="1">
      <alignment horizontal="center" vertical="center" wrapText="1"/>
    </xf>
    <xf numFmtId="9" fontId="22" fillId="4" borderId="1" xfId="2" applyNumberFormat="1" applyFont="1" applyFill="1" applyBorder="1" applyAlignment="1" applyProtection="1">
      <alignment horizontal="center" vertical="center"/>
    </xf>
    <xf numFmtId="9" fontId="22" fillId="4" borderId="10" xfId="2" applyNumberFormat="1" applyFont="1" applyFill="1" applyBorder="1" applyAlignment="1" applyProtection="1">
      <alignment horizontal="center" vertical="center"/>
    </xf>
    <xf numFmtId="9" fontId="22" fillId="4" borderId="17" xfId="2" applyNumberFormat="1" applyFont="1" applyFill="1" applyBorder="1" applyAlignment="1" applyProtection="1">
      <alignment horizontal="center" vertical="center"/>
    </xf>
    <xf numFmtId="9" fontId="22" fillId="4" borderId="18" xfId="2" applyNumberFormat="1" applyFont="1" applyFill="1" applyBorder="1" applyAlignment="1" applyProtection="1">
      <alignment horizontal="center" vertical="center"/>
    </xf>
    <xf numFmtId="176" fontId="23" fillId="2" borderId="11" xfId="2" applyFont="1" applyFill="1" applyBorder="1" applyAlignment="1" applyProtection="1">
      <alignment horizontal="center" vertical="center" wrapText="1"/>
    </xf>
    <xf numFmtId="176" fontId="23" fillId="2" borderId="12" xfId="2" applyFont="1" applyFill="1" applyBorder="1" applyAlignment="1" applyProtection="1">
      <alignment horizontal="center" vertical="center" wrapText="1"/>
    </xf>
    <xf numFmtId="0" fontId="17" fillId="5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9" fillId="6" borderId="3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9" fontId="5" fillId="4" borderId="3" xfId="2" applyNumberFormat="1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7" fillId="0" borderId="3" xfId="2" applyFont="1" applyFill="1" applyBorder="1" applyAlignment="1" applyProtection="1">
      <alignment horizontal="center" vertical="center" wrapText="1"/>
    </xf>
  </cellXfs>
  <cellStyles count="6">
    <cellStyle name="Normal_Certs Q2" xfId="1"/>
    <cellStyle name="쉼표 [0]" xfId="2" builtinId="6"/>
    <cellStyle name="쉼표 [0] 2" xfId="3"/>
    <cellStyle name="콤마 [0]_Ⅰ. 하수도시설 현황(1)" xfId="4"/>
    <cellStyle name="콤마_Ⅰ. 하수도시설 현황(1)" xfId="5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메트로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097" zoomScaleSheetLayoutView="10" workbookViewId="0"/>
  </sheetViews>
  <sheetFormatPr defaultRowHeight="13.5"/>
  <sheetData/>
  <sheetProtection selectLockedCells="1" selectUnlockedCells="1"/>
  <phoneticPr fontId="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4"/>
  <sheetViews>
    <sheetView tabSelected="1" zoomScaleNormal="100" zoomScaleSheetLayoutView="95" workbookViewId="0">
      <pane xSplit="2" ySplit="5" topLeftCell="C6" activePane="bottomRight" state="frozen"/>
      <selection pane="topRight" activeCell="C1" sqref="C1"/>
      <selection pane="bottomLeft" activeCell="A75" sqref="A75"/>
      <selection pane="bottomRight" activeCell="D6" sqref="D6"/>
    </sheetView>
  </sheetViews>
  <sheetFormatPr defaultColWidth="8.88671875" defaultRowHeight="5.65" customHeight="1"/>
  <cols>
    <col min="1" max="1" width="4" style="9" customWidth="1"/>
    <col min="2" max="2" width="13.109375" style="44" customWidth="1"/>
    <col min="3" max="4" width="10.33203125" style="9" customWidth="1"/>
    <col min="5" max="5" width="6.77734375" style="9" bestFit="1" customWidth="1"/>
    <col min="6" max="6" width="10.21875" style="9" customWidth="1"/>
    <col min="7" max="7" width="10.109375" style="9" customWidth="1"/>
    <col min="8" max="8" width="6.5546875" style="9" customWidth="1"/>
    <col min="9" max="9" width="10.109375" style="9" customWidth="1"/>
    <col min="10" max="10" width="10.33203125" style="9" customWidth="1"/>
    <col min="11" max="11" width="6.77734375" style="9" customWidth="1"/>
    <col min="12" max="12" width="10.5546875" style="9" customWidth="1"/>
    <col min="13" max="13" width="10.33203125" style="9" customWidth="1"/>
    <col min="14" max="14" width="6.77734375" style="9" bestFit="1" customWidth="1"/>
    <col min="15" max="16384" width="8.88671875" style="9"/>
  </cols>
  <sheetData>
    <row r="1" spans="1:15" ht="18" customHeight="1">
      <c r="A1" s="69" t="s">
        <v>242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5" ht="19.5" customHeight="1">
      <c r="B2" s="10"/>
      <c r="M2" s="70" t="s">
        <v>51</v>
      </c>
      <c r="N2" s="70"/>
    </row>
    <row r="3" spans="1:15" ht="18" customHeight="1">
      <c r="A3" s="71" t="s">
        <v>1</v>
      </c>
      <c r="B3" s="72" t="s">
        <v>52</v>
      </c>
      <c r="C3" s="71" t="s">
        <v>10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ht="27" customHeight="1">
      <c r="A4" s="71"/>
      <c r="B4" s="72"/>
      <c r="C4" s="73" t="s">
        <v>53</v>
      </c>
      <c r="D4" s="73"/>
      <c r="E4" s="73"/>
      <c r="F4" s="74" t="s">
        <v>54</v>
      </c>
      <c r="G4" s="74"/>
      <c r="H4" s="74"/>
      <c r="I4" s="74" t="s">
        <v>32</v>
      </c>
      <c r="J4" s="74"/>
      <c r="K4" s="74"/>
      <c r="L4" s="74" t="s">
        <v>55</v>
      </c>
      <c r="M4" s="74"/>
      <c r="N4" s="74"/>
    </row>
    <row r="5" spans="1:15" ht="30.75" customHeight="1">
      <c r="A5" s="71"/>
      <c r="B5" s="72"/>
      <c r="C5" s="11" t="s">
        <v>244</v>
      </c>
      <c r="D5" s="11" t="s">
        <v>245</v>
      </c>
      <c r="E5" s="11" t="s">
        <v>5</v>
      </c>
      <c r="F5" s="11" t="s">
        <v>243</v>
      </c>
      <c r="G5" s="11" t="s">
        <v>246</v>
      </c>
      <c r="H5" s="11" t="s">
        <v>5</v>
      </c>
      <c r="I5" s="11" t="s">
        <v>247</v>
      </c>
      <c r="J5" s="11" t="s">
        <v>248</v>
      </c>
      <c r="K5" s="11" t="s">
        <v>5</v>
      </c>
      <c r="L5" s="11" t="s">
        <v>243</v>
      </c>
      <c r="M5" s="11" t="s">
        <v>246</v>
      </c>
      <c r="N5" s="11" t="s">
        <v>5</v>
      </c>
    </row>
    <row r="6" spans="1:15" s="14" customFormat="1" ht="18" customHeight="1">
      <c r="A6" s="59">
        <v>1</v>
      </c>
      <c r="B6" s="61" t="s">
        <v>56</v>
      </c>
      <c r="C6" s="12">
        <v>45800</v>
      </c>
      <c r="D6" s="12">
        <v>50800</v>
      </c>
      <c r="E6" s="63">
        <f>(D6-C6)/C6</f>
        <v>0.1091703056768559</v>
      </c>
      <c r="F6" s="13">
        <v>47900</v>
      </c>
      <c r="G6" s="13">
        <v>50900</v>
      </c>
      <c r="H6" s="63">
        <f t="shared" ref="H6:H68" si="0">(G6-F6)/F6</f>
        <v>6.2630480167014613E-2</v>
      </c>
      <c r="I6" s="13">
        <v>65800</v>
      </c>
      <c r="J6" s="13">
        <v>65800</v>
      </c>
      <c r="K6" s="63">
        <f t="shared" ref="K6:K68" si="1">(J6-I6)/I6</f>
        <v>0</v>
      </c>
      <c r="L6" s="13">
        <v>48900</v>
      </c>
      <c r="M6" s="13">
        <v>46900</v>
      </c>
      <c r="N6" s="65">
        <f>(M6-L6)/L6</f>
        <v>-4.0899795501022497E-2</v>
      </c>
      <c r="O6" s="46"/>
    </row>
    <row r="7" spans="1:15" ht="30" customHeight="1">
      <c r="A7" s="60"/>
      <c r="B7" s="62"/>
      <c r="C7" s="15" t="s">
        <v>92</v>
      </c>
      <c r="D7" s="15" t="s">
        <v>92</v>
      </c>
      <c r="E7" s="64"/>
      <c r="F7" s="15" t="s">
        <v>225</v>
      </c>
      <c r="G7" s="15" t="s">
        <v>225</v>
      </c>
      <c r="H7" s="64"/>
      <c r="I7" s="15" t="s">
        <v>27</v>
      </c>
      <c r="J7" s="15" t="s">
        <v>27</v>
      </c>
      <c r="K7" s="64"/>
      <c r="L7" s="15" t="s">
        <v>113</v>
      </c>
      <c r="M7" s="15" t="s">
        <v>113</v>
      </c>
      <c r="N7" s="66"/>
      <c r="O7" s="47"/>
    </row>
    <row r="8" spans="1:15" s="14" customFormat="1" ht="18" customHeight="1">
      <c r="A8" s="59">
        <v>2</v>
      </c>
      <c r="B8" s="61" t="s">
        <v>57</v>
      </c>
      <c r="C8" s="12">
        <v>10800</v>
      </c>
      <c r="D8" s="12">
        <v>10800</v>
      </c>
      <c r="E8" s="63">
        <f>(D8-C8)/C8</f>
        <v>0</v>
      </c>
      <c r="F8" s="13">
        <v>6990</v>
      </c>
      <c r="G8" s="13">
        <v>6990</v>
      </c>
      <c r="H8" s="63">
        <f t="shared" si="0"/>
        <v>0</v>
      </c>
      <c r="I8" s="13">
        <v>7800</v>
      </c>
      <c r="J8" s="13">
        <v>7800</v>
      </c>
      <c r="K8" s="63">
        <f t="shared" si="1"/>
        <v>0</v>
      </c>
      <c r="L8" s="13">
        <v>12900</v>
      </c>
      <c r="M8" s="13">
        <v>12900</v>
      </c>
      <c r="N8" s="65">
        <f>(M8-L8)/L8</f>
        <v>0</v>
      </c>
      <c r="O8" s="46"/>
    </row>
    <row r="9" spans="1:15" ht="25.5" customHeight="1">
      <c r="A9" s="60"/>
      <c r="B9" s="62"/>
      <c r="C9" s="15" t="s">
        <v>33</v>
      </c>
      <c r="D9" s="15" t="s">
        <v>33</v>
      </c>
      <c r="E9" s="64"/>
      <c r="F9" s="15" t="s">
        <v>195</v>
      </c>
      <c r="G9" s="15" t="s">
        <v>195</v>
      </c>
      <c r="H9" s="64"/>
      <c r="I9" s="15" t="s">
        <v>96</v>
      </c>
      <c r="J9" s="15" t="s">
        <v>96</v>
      </c>
      <c r="K9" s="64"/>
      <c r="L9" s="15" t="s">
        <v>114</v>
      </c>
      <c r="M9" s="15" t="s">
        <v>114</v>
      </c>
      <c r="N9" s="66"/>
      <c r="O9" s="47"/>
    </row>
    <row r="10" spans="1:15" s="14" customFormat="1" ht="18" customHeight="1">
      <c r="A10" s="59">
        <v>3</v>
      </c>
      <c r="B10" s="61" t="s">
        <v>58</v>
      </c>
      <c r="C10" s="12">
        <v>10800</v>
      </c>
      <c r="D10" s="12">
        <v>10800</v>
      </c>
      <c r="E10" s="63">
        <f>(D10-C10)/C10</f>
        <v>0</v>
      </c>
      <c r="F10" s="13">
        <v>9990</v>
      </c>
      <c r="G10" s="13">
        <v>9990</v>
      </c>
      <c r="H10" s="63">
        <f t="shared" si="0"/>
        <v>0</v>
      </c>
      <c r="I10" s="13">
        <v>11900</v>
      </c>
      <c r="J10" s="13">
        <v>11900</v>
      </c>
      <c r="K10" s="63">
        <f t="shared" si="1"/>
        <v>0</v>
      </c>
      <c r="L10" s="13">
        <v>8900</v>
      </c>
      <c r="M10" s="13">
        <v>7900</v>
      </c>
      <c r="N10" s="65">
        <f>(M10-L10)/L10</f>
        <v>-0.11235955056179775</v>
      </c>
      <c r="O10" s="46"/>
    </row>
    <row r="11" spans="1:15" ht="25.5" customHeight="1">
      <c r="A11" s="60"/>
      <c r="B11" s="62"/>
      <c r="C11" s="15" t="s">
        <v>185</v>
      </c>
      <c r="D11" s="15" t="s">
        <v>185</v>
      </c>
      <c r="E11" s="64"/>
      <c r="F11" s="15" t="s">
        <v>46</v>
      </c>
      <c r="G11" s="15" t="s">
        <v>46</v>
      </c>
      <c r="H11" s="64"/>
      <c r="I11" s="15" t="s">
        <v>219</v>
      </c>
      <c r="J11" s="15" t="s">
        <v>219</v>
      </c>
      <c r="K11" s="64"/>
      <c r="L11" s="15" t="s">
        <v>95</v>
      </c>
      <c r="M11" s="15" t="s">
        <v>116</v>
      </c>
      <c r="N11" s="66"/>
      <c r="O11" s="47"/>
    </row>
    <row r="12" spans="1:15" ht="24" customHeight="1">
      <c r="A12" s="59">
        <v>4</v>
      </c>
      <c r="B12" s="61" t="s">
        <v>59</v>
      </c>
      <c r="C12" s="16"/>
      <c r="D12" s="16"/>
      <c r="E12" s="63"/>
      <c r="F12" s="12">
        <v>63900</v>
      </c>
      <c r="G12" s="12">
        <v>54310</v>
      </c>
      <c r="H12" s="63">
        <f t="shared" si="0"/>
        <v>-0.15007824726134586</v>
      </c>
      <c r="I12" s="12"/>
      <c r="J12" s="12"/>
      <c r="K12" s="63" t="e">
        <f t="shared" si="1"/>
        <v>#DIV/0!</v>
      </c>
      <c r="L12" s="12">
        <v>22300</v>
      </c>
      <c r="M12" s="12">
        <v>22300</v>
      </c>
      <c r="N12" s="65">
        <f>(M12-L12)/L12</f>
        <v>0</v>
      </c>
      <c r="O12" s="46"/>
    </row>
    <row r="13" spans="1:15" ht="27.75" customHeight="1">
      <c r="A13" s="60"/>
      <c r="B13" s="62"/>
      <c r="C13" s="58"/>
      <c r="D13" s="17"/>
      <c r="E13" s="64"/>
      <c r="F13" s="58" t="s">
        <v>26</v>
      </c>
      <c r="G13" s="17" t="s">
        <v>26</v>
      </c>
      <c r="H13" s="64"/>
      <c r="I13" s="58"/>
      <c r="J13" s="17"/>
      <c r="K13" s="64"/>
      <c r="L13" s="58"/>
      <c r="M13" s="17"/>
      <c r="N13" s="66"/>
      <c r="O13" s="47"/>
    </row>
    <row r="14" spans="1:15" ht="18" customHeight="1">
      <c r="A14" s="59">
        <v>5</v>
      </c>
      <c r="B14" s="61" t="s">
        <v>60</v>
      </c>
      <c r="C14" s="16">
        <v>12900</v>
      </c>
      <c r="D14" s="16">
        <v>12900</v>
      </c>
      <c r="E14" s="63">
        <f>(D14-C14)/C14</f>
        <v>0</v>
      </c>
      <c r="F14" s="12">
        <v>12900</v>
      </c>
      <c r="G14" s="12">
        <v>12900</v>
      </c>
      <c r="H14" s="63">
        <f t="shared" si="0"/>
        <v>0</v>
      </c>
      <c r="I14" s="12">
        <v>7600</v>
      </c>
      <c r="J14" s="12">
        <v>7600</v>
      </c>
      <c r="K14" s="63">
        <f t="shared" si="1"/>
        <v>0</v>
      </c>
      <c r="L14" s="12">
        <v>11160</v>
      </c>
      <c r="M14" s="12">
        <v>12400</v>
      </c>
      <c r="N14" s="65">
        <f>(M14-L14)/L14</f>
        <v>0.1111111111111111</v>
      </c>
      <c r="O14" s="46"/>
    </row>
    <row r="15" spans="1:15" ht="44.1" customHeight="1">
      <c r="A15" s="60"/>
      <c r="B15" s="62"/>
      <c r="C15" s="58" t="s">
        <v>196</v>
      </c>
      <c r="D15" s="17" t="s">
        <v>196</v>
      </c>
      <c r="E15" s="64"/>
      <c r="F15" s="58" t="s">
        <v>210</v>
      </c>
      <c r="G15" s="17" t="s">
        <v>210</v>
      </c>
      <c r="H15" s="64"/>
      <c r="I15" s="58" t="s">
        <v>208</v>
      </c>
      <c r="J15" s="17" t="s">
        <v>208</v>
      </c>
      <c r="K15" s="64"/>
      <c r="L15" s="58" t="s">
        <v>196</v>
      </c>
      <c r="M15" s="17" t="s">
        <v>196</v>
      </c>
      <c r="N15" s="66"/>
      <c r="O15" s="47"/>
    </row>
    <row r="16" spans="1:15" ht="18" customHeight="1">
      <c r="A16" s="59">
        <v>6</v>
      </c>
      <c r="B16" s="61" t="s">
        <v>61</v>
      </c>
      <c r="C16" s="16">
        <v>28800</v>
      </c>
      <c r="D16" s="16">
        <v>28800</v>
      </c>
      <c r="E16" s="63">
        <f>(D16-C16)/C16</f>
        <v>0</v>
      </c>
      <c r="F16" s="12">
        <v>34900</v>
      </c>
      <c r="G16" s="12">
        <v>34900</v>
      </c>
      <c r="H16" s="63">
        <f t="shared" si="0"/>
        <v>0</v>
      </c>
      <c r="I16" s="12">
        <v>27500</v>
      </c>
      <c r="J16" s="12">
        <v>27500</v>
      </c>
      <c r="K16" s="63">
        <f t="shared" si="1"/>
        <v>0</v>
      </c>
      <c r="L16" s="12">
        <v>25360</v>
      </c>
      <c r="M16" s="12">
        <v>42000</v>
      </c>
      <c r="N16" s="65">
        <f>(M16-L16)/L16</f>
        <v>0.65615141955835965</v>
      </c>
      <c r="O16" s="46"/>
    </row>
    <row r="17" spans="1:15" ht="51" customHeight="1">
      <c r="A17" s="60"/>
      <c r="B17" s="62"/>
      <c r="C17" s="58" t="s">
        <v>241</v>
      </c>
      <c r="D17" s="58" t="s">
        <v>241</v>
      </c>
      <c r="E17" s="64"/>
      <c r="F17" s="58" t="s">
        <v>226</v>
      </c>
      <c r="G17" s="17" t="s">
        <v>226</v>
      </c>
      <c r="H17" s="64"/>
      <c r="I17" s="58" t="s">
        <v>156</v>
      </c>
      <c r="J17" s="17" t="s">
        <v>156</v>
      </c>
      <c r="K17" s="64"/>
      <c r="L17" s="58" t="s">
        <v>148</v>
      </c>
      <c r="M17" s="17" t="s">
        <v>148</v>
      </c>
      <c r="N17" s="66"/>
      <c r="O17" s="47"/>
    </row>
    <row r="18" spans="1:15" ht="18" customHeight="1">
      <c r="A18" s="59">
        <v>7</v>
      </c>
      <c r="B18" s="61" t="s">
        <v>16</v>
      </c>
      <c r="C18" s="16">
        <v>9900</v>
      </c>
      <c r="D18" s="16">
        <v>9900</v>
      </c>
      <c r="E18" s="63">
        <f>(D18-C18)/C18</f>
        <v>0</v>
      </c>
      <c r="F18" s="12">
        <v>8950</v>
      </c>
      <c r="G18" s="12">
        <v>8950</v>
      </c>
      <c r="H18" s="63">
        <f t="shared" si="0"/>
        <v>0</v>
      </c>
      <c r="I18" s="12">
        <v>9550</v>
      </c>
      <c r="J18" s="12">
        <v>9550</v>
      </c>
      <c r="K18" s="63">
        <f t="shared" si="1"/>
        <v>0</v>
      </c>
      <c r="L18" s="12">
        <v>10350</v>
      </c>
      <c r="M18" s="12">
        <v>11500</v>
      </c>
      <c r="N18" s="65">
        <f>(M18-L18)/L18</f>
        <v>0.1111111111111111</v>
      </c>
      <c r="O18" s="46"/>
    </row>
    <row r="19" spans="1:15" ht="33.75" customHeight="1">
      <c r="A19" s="60"/>
      <c r="B19" s="62"/>
      <c r="C19" s="58" t="s">
        <v>94</v>
      </c>
      <c r="D19" s="17" t="s">
        <v>94</v>
      </c>
      <c r="E19" s="64"/>
      <c r="F19" s="58" t="s">
        <v>211</v>
      </c>
      <c r="G19" s="17" t="s">
        <v>211</v>
      </c>
      <c r="H19" s="64"/>
      <c r="I19" s="58" t="s">
        <v>102</v>
      </c>
      <c r="J19" s="17" t="s">
        <v>102</v>
      </c>
      <c r="K19" s="64"/>
      <c r="L19" s="58" t="s">
        <v>193</v>
      </c>
      <c r="M19" s="17" t="s">
        <v>193</v>
      </c>
      <c r="N19" s="66"/>
      <c r="O19" s="47"/>
    </row>
    <row r="20" spans="1:15" ht="18" customHeight="1">
      <c r="A20" s="59">
        <v>8</v>
      </c>
      <c r="B20" s="61" t="s">
        <v>17</v>
      </c>
      <c r="C20" s="16">
        <v>3450</v>
      </c>
      <c r="D20" s="16">
        <v>3450</v>
      </c>
      <c r="E20" s="63">
        <f>(D20-C20)/C20</f>
        <v>0</v>
      </c>
      <c r="F20" s="12">
        <v>4990</v>
      </c>
      <c r="G20" s="12">
        <v>8500</v>
      </c>
      <c r="H20" s="63">
        <f t="shared" si="0"/>
        <v>0.70340681362725455</v>
      </c>
      <c r="I20" s="12">
        <v>4500</v>
      </c>
      <c r="J20" s="12">
        <v>4500</v>
      </c>
      <c r="K20" s="63">
        <f t="shared" si="1"/>
        <v>0</v>
      </c>
      <c r="L20" s="16">
        <v>2760</v>
      </c>
      <c r="M20" s="16">
        <v>6900</v>
      </c>
      <c r="N20" s="65">
        <f>(M20-L20)/L20</f>
        <v>1.5</v>
      </c>
      <c r="O20" s="46"/>
    </row>
    <row r="21" spans="1:15" ht="28.5" customHeight="1">
      <c r="A21" s="60"/>
      <c r="B21" s="62"/>
      <c r="C21" s="58" t="s">
        <v>198</v>
      </c>
      <c r="D21" s="17" t="s">
        <v>198</v>
      </c>
      <c r="E21" s="64"/>
      <c r="F21" s="58" t="s">
        <v>212</v>
      </c>
      <c r="G21" s="17" t="s">
        <v>212</v>
      </c>
      <c r="H21" s="64"/>
      <c r="I21" s="58" t="s">
        <v>108</v>
      </c>
      <c r="J21" s="17" t="s">
        <v>108</v>
      </c>
      <c r="K21" s="64"/>
      <c r="L21" s="58" t="s">
        <v>117</v>
      </c>
      <c r="M21" s="17" t="s">
        <v>117</v>
      </c>
      <c r="N21" s="66"/>
      <c r="O21" s="47"/>
    </row>
    <row r="22" spans="1:15" ht="18" customHeight="1">
      <c r="A22" s="59">
        <v>9</v>
      </c>
      <c r="B22" s="61" t="s">
        <v>62</v>
      </c>
      <c r="C22" s="16">
        <v>8500</v>
      </c>
      <c r="D22" s="16">
        <v>8500</v>
      </c>
      <c r="E22" s="63">
        <f>(D22-C22)/C22</f>
        <v>0</v>
      </c>
      <c r="F22" s="12">
        <v>10900</v>
      </c>
      <c r="G22" s="12">
        <v>10900</v>
      </c>
      <c r="H22" s="63">
        <f t="shared" si="0"/>
        <v>0</v>
      </c>
      <c r="I22" s="12">
        <v>11500</v>
      </c>
      <c r="J22" s="12">
        <v>11500</v>
      </c>
      <c r="K22" s="63">
        <f t="shared" si="1"/>
        <v>0</v>
      </c>
      <c r="L22" s="12">
        <v>5450</v>
      </c>
      <c r="M22" s="12">
        <v>5450</v>
      </c>
      <c r="N22" s="65">
        <f>(M22-L22)/L22</f>
        <v>0</v>
      </c>
      <c r="O22" s="46"/>
    </row>
    <row r="23" spans="1:15" ht="30.6" customHeight="1">
      <c r="A23" s="60"/>
      <c r="B23" s="62"/>
      <c r="C23" s="18" t="s">
        <v>199</v>
      </c>
      <c r="D23" s="18" t="s">
        <v>199</v>
      </c>
      <c r="E23" s="64"/>
      <c r="F23" s="18" t="s">
        <v>232</v>
      </c>
      <c r="G23" s="18" t="s">
        <v>232</v>
      </c>
      <c r="H23" s="64"/>
      <c r="I23" s="18" t="s">
        <v>36</v>
      </c>
      <c r="J23" s="18" t="s">
        <v>36</v>
      </c>
      <c r="K23" s="64"/>
      <c r="L23" s="18" t="s">
        <v>36</v>
      </c>
      <c r="M23" s="18" t="s">
        <v>36</v>
      </c>
      <c r="N23" s="66"/>
      <c r="O23" s="48"/>
    </row>
    <row r="24" spans="1:15" ht="18" customHeight="1">
      <c r="A24" s="59">
        <v>10</v>
      </c>
      <c r="B24" s="61" t="s">
        <v>63</v>
      </c>
      <c r="C24" s="16">
        <v>6480</v>
      </c>
      <c r="D24" s="16">
        <v>6480</v>
      </c>
      <c r="E24" s="63">
        <f>(D24-C24)/C24</f>
        <v>0</v>
      </c>
      <c r="F24" s="19">
        <v>14260</v>
      </c>
      <c r="G24" s="19">
        <v>14260</v>
      </c>
      <c r="H24" s="63">
        <f>(G24-F24)/F24</f>
        <v>0</v>
      </c>
      <c r="I24" s="19">
        <v>8200</v>
      </c>
      <c r="J24" s="19">
        <v>8200</v>
      </c>
      <c r="K24" s="63">
        <f>(J24-I24)/I24</f>
        <v>0</v>
      </c>
      <c r="L24" s="19">
        <v>6300</v>
      </c>
      <c r="M24" s="19">
        <v>7000</v>
      </c>
      <c r="N24" s="65">
        <f>(M24-L24)/L24</f>
        <v>0.1111111111111111</v>
      </c>
      <c r="O24" s="46"/>
    </row>
    <row r="25" spans="1:15" ht="23.25" customHeight="1">
      <c r="A25" s="60"/>
      <c r="B25" s="62"/>
      <c r="C25" s="15" t="s">
        <v>34</v>
      </c>
      <c r="D25" s="15" t="s">
        <v>34</v>
      </c>
      <c r="E25" s="64"/>
      <c r="F25" s="15" t="s">
        <v>109</v>
      </c>
      <c r="G25" s="15" t="s">
        <v>109</v>
      </c>
      <c r="H25" s="64"/>
      <c r="I25" s="15" t="s">
        <v>103</v>
      </c>
      <c r="J25" s="15" t="s">
        <v>103</v>
      </c>
      <c r="K25" s="64"/>
      <c r="L25" s="15" t="s">
        <v>30</v>
      </c>
      <c r="M25" s="15" t="s">
        <v>30</v>
      </c>
      <c r="N25" s="66"/>
      <c r="O25" s="47"/>
    </row>
    <row r="26" spans="1:15" ht="24" customHeight="1">
      <c r="A26" s="59">
        <v>11</v>
      </c>
      <c r="B26" s="61" t="s">
        <v>122</v>
      </c>
      <c r="C26" s="12">
        <v>5080</v>
      </c>
      <c r="D26" s="12">
        <v>5080</v>
      </c>
      <c r="E26" s="63">
        <f>(D26-C26)/C26</f>
        <v>0</v>
      </c>
      <c r="F26" s="13">
        <v>2730</v>
      </c>
      <c r="G26" s="13">
        <v>2730</v>
      </c>
      <c r="H26" s="63">
        <f t="shared" si="0"/>
        <v>0</v>
      </c>
      <c r="I26" s="13">
        <v>2950</v>
      </c>
      <c r="J26" s="13">
        <v>2950</v>
      </c>
      <c r="K26" s="63">
        <f t="shared" si="1"/>
        <v>0</v>
      </c>
      <c r="L26" s="13">
        <v>2700</v>
      </c>
      <c r="M26" s="13">
        <v>2700</v>
      </c>
      <c r="N26" s="65">
        <f>(M26-L26)/L26</f>
        <v>0</v>
      </c>
      <c r="O26" s="46"/>
    </row>
    <row r="27" spans="1:15" ht="21" customHeight="1">
      <c r="A27" s="60"/>
      <c r="B27" s="62"/>
      <c r="C27" s="20" t="s">
        <v>114</v>
      </c>
      <c r="D27" s="20" t="s">
        <v>200</v>
      </c>
      <c r="E27" s="64"/>
      <c r="F27" s="21" t="s">
        <v>112</v>
      </c>
      <c r="G27" s="21" t="s">
        <v>112</v>
      </c>
      <c r="H27" s="64"/>
      <c r="I27" s="21" t="s">
        <v>112</v>
      </c>
      <c r="J27" s="21" t="s">
        <v>112</v>
      </c>
      <c r="K27" s="64"/>
      <c r="L27" s="21" t="s">
        <v>112</v>
      </c>
      <c r="M27" s="21" t="s">
        <v>112</v>
      </c>
      <c r="N27" s="66"/>
      <c r="O27" s="49"/>
    </row>
    <row r="28" spans="1:15" ht="25.5" customHeight="1">
      <c r="A28" s="59">
        <v>12</v>
      </c>
      <c r="B28" s="61" t="s">
        <v>123</v>
      </c>
      <c r="C28" s="12">
        <v>2490</v>
      </c>
      <c r="D28" s="12">
        <v>3450</v>
      </c>
      <c r="E28" s="63">
        <f>(D28-C28)/C28</f>
        <v>0.38554216867469882</v>
      </c>
      <c r="F28" s="12">
        <v>3560</v>
      </c>
      <c r="G28" s="12">
        <v>3560</v>
      </c>
      <c r="H28" s="63">
        <f t="shared" si="0"/>
        <v>0</v>
      </c>
      <c r="I28" s="13">
        <v>2980</v>
      </c>
      <c r="J28" s="13">
        <v>2980</v>
      </c>
      <c r="K28" s="63">
        <f t="shared" si="1"/>
        <v>0</v>
      </c>
      <c r="L28" s="13">
        <v>3285</v>
      </c>
      <c r="M28" s="13">
        <v>3650</v>
      </c>
      <c r="N28" s="65">
        <f>(M28-L28)/L28</f>
        <v>0.1111111111111111</v>
      </c>
      <c r="O28" s="46"/>
    </row>
    <row r="29" spans="1:15" ht="22.5" customHeight="1">
      <c r="A29" s="60"/>
      <c r="B29" s="62"/>
      <c r="C29" s="20" t="s">
        <v>124</v>
      </c>
      <c r="D29" s="20" t="s">
        <v>124</v>
      </c>
      <c r="E29" s="64"/>
      <c r="F29" s="20" t="s">
        <v>138</v>
      </c>
      <c r="G29" s="20" t="s">
        <v>227</v>
      </c>
      <c r="H29" s="64"/>
      <c r="I29" s="22" t="s">
        <v>186</v>
      </c>
      <c r="J29" s="22" t="s">
        <v>186</v>
      </c>
      <c r="K29" s="64"/>
      <c r="L29" s="20" t="s">
        <v>166</v>
      </c>
      <c r="M29" s="20" t="s">
        <v>166</v>
      </c>
      <c r="N29" s="66"/>
      <c r="O29" s="49"/>
    </row>
    <row r="30" spans="1:15" ht="25.5" customHeight="1">
      <c r="A30" s="59">
        <v>13</v>
      </c>
      <c r="B30" s="61" t="s">
        <v>64</v>
      </c>
      <c r="C30" s="12">
        <v>2490</v>
      </c>
      <c r="D30" s="12">
        <v>2890</v>
      </c>
      <c r="E30" s="63">
        <f>(D30-C30)/C30</f>
        <v>0.1606425702811245</v>
      </c>
      <c r="F30" s="12">
        <v>2880</v>
      </c>
      <c r="G30" s="12">
        <v>2880</v>
      </c>
      <c r="H30" s="63">
        <f t="shared" si="0"/>
        <v>0</v>
      </c>
      <c r="I30" s="12">
        <v>2980</v>
      </c>
      <c r="J30" s="12">
        <v>2980</v>
      </c>
      <c r="K30" s="63">
        <f t="shared" si="1"/>
        <v>0</v>
      </c>
      <c r="L30" s="12">
        <v>2682</v>
      </c>
      <c r="M30" s="12">
        <v>2980</v>
      </c>
      <c r="N30" s="65">
        <f>(M30-L30)/L30</f>
        <v>0.1111111111111111</v>
      </c>
      <c r="O30" s="46"/>
    </row>
    <row r="31" spans="1:15" ht="18.75" customHeight="1">
      <c r="A31" s="60"/>
      <c r="B31" s="62"/>
      <c r="C31" s="23" t="s">
        <v>124</v>
      </c>
      <c r="D31" s="23" t="s">
        <v>124</v>
      </c>
      <c r="E31" s="64"/>
      <c r="F31" s="58" t="s">
        <v>138</v>
      </c>
      <c r="G31" s="17" t="s">
        <v>233</v>
      </c>
      <c r="H31" s="64"/>
      <c r="I31" s="58" t="s">
        <v>186</v>
      </c>
      <c r="J31" s="17" t="s">
        <v>221</v>
      </c>
      <c r="K31" s="64"/>
      <c r="L31" s="20" t="s">
        <v>138</v>
      </c>
      <c r="M31" s="20" t="s">
        <v>141</v>
      </c>
      <c r="N31" s="66"/>
      <c r="O31" s="50"/>
    </row>
    <row r="32" spans="1:15" ht="18" customHeight="1">
      <c r="A32" s="59">
        <v>14</v>
      </c>
      <c r="B32" s="61" t="s">
        <v>65</v>
      </c>
      <c r="C32" s="16">
        <v>2000</v>
      </c>
      <c r="D32" s="16">
        <v>2000</v>
      </c>
      <c r="E32" s="63">
        <f>(D32-C32)/C32</f>
        <v>0</v>
      </c>
      <c r="F32" s="12">
        <v>2490</v>
      </c>
      <c r="G32" s="12">
        <v>2390</v>
      </c>
      <c r="H32" s="63">
        <f t="shared" si="0"/>
        <v>-4.0160642570281124E-2</v>
      </c>
      <c r="I32" s="12">
        <v>3500</v>
      </c>
      <c r="J32" s="12">
        <v>3000</v>
      </c>
      <c r="K32" s="63">
        <f t="shared" si="1"/>
        <v>-0.14285714285714285</v>
      </c>
      <c r="L32" s="16">
        <v>2980</v>
      </c>
      <c r="M32" s="16">
        <v>2700</v>
      </c>
      <c r="N32" s="65">
        <f>(M32-L32)/L32</f>
        <v>-9.3959731543624164E-2</v>
      </c>
      <c r="O32" s="46"/>
    </row>
    <row r="33" spans="1:15" ht="32.25" customHeight="1">
      <c r="A33" s="60"/>
      <c r="B33" s="62"/>
      <c r="C33" s="18" t="s">
        <v>98</v>
      </c>
      <c r="D33" s="18" t="s">
        <v>98</v>
      </c>
      <c r="E33" s="64"/>
      <c r="F33" s="18" t="s">
        <v>150</v>
      </c>
      <c r="G33" s="18" t="s">
        <v>31</v>
      </c>
      <c r="H33" s="64"/>
      <c r="I33" s="18" t="s">
        <v>31</v>
      </c>
      <c r="J33" s="18" t="s">
        <v>31</v>
      </c>
      <c r="K33" s="64"/>
      <c r="L33" s="18" t="s">
        <v>152</v>
      </c>
      <c r="M33" s="18" t="s">
        <v>31</v>
      </c>
      <c r="N33" s="66"/>
      <c r="O33" s="48"/>
    </row>
    <row r="34" spans="1:15" ht="19.5" customHeight="1">
      <c r="A34" s="59">
        <v>15</v>
      </c>
      <c r="B34" s="61" t="s">
        <v>125</v>
      </c>
      <c r="C34" s="16">
        <v>1200</v>
      </c>
      <c r="D34" s="16">
        <v>1200</v>
      </c>
      <c r="E34" s="63">
        <f>(D34-C34)/C34</f>
        <v>0</v>
      </c>
      <c r="F34" s="16">
        <v>1100</v>
      </c>
      <c r="G34" s="16">
        <v>1100</v>
      </c>
      <c r="H34" s="63">
        <f t="shared" si="0"/>
        <v>0</v>
      </c>
      <c r="I34" s="16">
        <v>1200</v>
      </c>
      <c r="J34" s="16">
        <v>1200</v>
      </c>
      <c r="K34" s="63">
        <f t="shared" si="1"/>
        <v>0</v>
      </c>
      <c r="L34" s="16">
        <v>990</v>
      </c>
      <c r="M34" s="16">
        <v>1100</v>
      </c>
      <c r="N34" s="65">
        <f>(M34-L34)/L34</f>
        <v>0.1111111111111111</v>
      </c>
      <c r="O34" s="46"/>
    </row>
    <row r="35" spans="1:15" s="14" customFormat="1" ht="21" customHeight="1">
      <c r="A35" s="60"/>
      <c r="B35" s="62"/>
      <c r="C35" s="24" t="s">
        <v>215</v>
      </c>
      <c r="D35" s="24" t="s">
        <v>215</v>
      </c>
      <c r="E35" s="64"/>
      <c r="F35" s="25" t="s">
        <v>126</v>
      </c>
      <c r="G35" s="25" t="s">
        <v>126</v>
      </c>
      <c r="H35" s="64"/>
      <c r="I35" s="25" t="s">
        <v>126</v>
      </c>
      <c r="J35" s="25" t="s">
        <v>126</v>
      </c>
      <c r="K35" s="64"/>
      <c r="L35" s="25" t="s">
        <v>126</v>
      </c>
      <c r="M35" s="25" t="s">
        <v>126</v>
      </c>
      <c r="N35" s="66"/>
      <c r="O35" s="51"/>
    </row>
    <row r="36" spans="1:15" ht="18" customHeight="1">
      <c r="A36" s="59">
        <v>16</v>
      </c>
      <c r="B36" s="61" t="s">
        <v>8</v>
      </c>
      <c r="C36" s="16">
        <v>1360</v>
      </c>
      <c r="D36" s="16">
        <v>1360</v>
      </c>
      <c r="E36" s="63">
        <f>(D36-C36)/C36</f>
        <v>0</v>
      </c>
      <c r="F36" s="16">
        <v>1350</v>
      </c>
      <c r="G36" s="16">
        <v>1350</v>
      </c>
      <c r="H36" s="63">
        <f t="shared" si="0"/>
        <v>0</v>
      </c>
      <c r="I36" s="16">
        <v>0</v>
      </c>
      <c r="J36" s="16">
        <v>0</v>
      </c>
      <c r="K36" s="63" t="e">
        <f t="shared" si="1"/>
        <v>#DIV/0!</v>
      </c>
      <c r="L36" s="16">
        <v>1224</v>
      </c>
      <c r="M36" s="16">
        <v>1360</v>
      </c>
      <c r="N36" s="65">
        <f>(M36-L36)/L36</f>
        <v>0.1111111111111111</v>
      </c>
      <c r="O36" s="46"/>
    </row>
    <row r="37" spans="1:15" ht="21.75" customHeight="1">
      <c r="A37" s="60"/>
      <c r="B37" s="62"/>
      <c r="C37" s="18" t="s">
        <v>155</v>
      </c>
      <c r="D37" s="18" t="s">
        <v>201</v>
      </c>
      <c r="E37" s="64"/>
      <c r="F37" s="18" t="s">
        <v>151</v>
      </c>
      <c r="G37" s="18" t="s">
        <v>151</v>
      </c>
      <c r="H37" s="64"/>
      <c r="I37" s="18"/>
      <c r="J37" s="18"/>
      <c r="K37" s="64"/>
      <c r="L37" s="18" t="s">
        <v>179</v>
      </c>
      <c r="M37" s="18" t="s">
        <v>179</v>
      </c>
      <c r="N37" s="66"/>
      <c r="O37" s="48"/>
    </row>
    <row r="38" spans="1:15" ht="18" customHeight="1">
      <c r="A38" s="59">
        <v>17</v>
      </c>
      <c r="B38" s="61" t="s">
        <v>66</v>
      </c>
      <c r="C38" s="12">
        <v>3680</v>
      </c>
      <c r="D38" s="12">
        <v>3680</v>
      </c>
      <c r="E38" s="63">
        <f>(D38-C38)/C38</f>
        <v>0</v>
      </c>
      <c r="F38" s="12">
        <v>3680</v>
      </c>
      <c r="G38" s="12">
        <v>3680</v>
      </c>
      <c r="H38" s="63">
        <f t="shared" si="0"/>
        <v>0</v>
      </c>
      <c r="I38" s="12">
        <v>3980</v>
      </c>
      <c r="J38" s="12">
        <v>3980</v>
      </c>
      <c r="K38" s="63">
        <f t="shared" si="1"/>
        <v>0</v>
      </c>
      <c r="L38" s="12">
        <v>3496</v>
      </c>
      <c r="M38" s="12">
        <v>3680</v>
      </c>
      <c r="N38" s="65">
        <f>(M38-L38)/L38</f>
        <v>5.2631578947368418E-2</v>
      </c>
      <c r="O38" s="46"/>
    </row>
    <row r="39" spans="1:15" ht="28.5" customHeight="1">
      <c r="A39" s="60"/>
      <c r="B39" s="62"/>
      <c r="C39" s="23" t="s">
        <v>28</v>
      </c>
      <c r="D39" s="23" t="s">
        <v>28</v>
      </c>
      <c r="E39" s="64"/>
      <c r="F39" s="23" t="s">
        <v>28</v>
      </c>
      <c r="G39" s="23" t="s">
        <v>28</v>
      </c>
      <c r="H39" s="64"/>
      <c r="I39" s="23" t="s">
        <v>28</v>
      </c>
      <c r="J39" s="23" t="s">
        <v>28</v>
      </c>
      <c r="K39" s="64"/>
      <c r="L39" s="20" t="s">
        <v>29</v>
      </c>
      <c r="M39" s="20" t="s">
        <v>29</v>
      </c>
      <c r="N39" s="66"/>
      <c r="O39" s="50"/>
    </row>
    <row r="40" spans="1:15" ht="18" customHeight="1">
      <c r="A40" s="59">
        <v>18</v>
      </c>
      <c r="B40" s="61" t="s">
        <v>67</v>
      </c>
      <c r="C40" s="16">
        <v>6980</v>
      </c>
      <c r="D40" s="16">
        <v>6980</v>
      </c>
      <c r="E40" s="63">
        <f>(D40-C40)/C40</f>
        <v>0</v>
      </c>
      <c r="F40" s="26">
        <v>17500</v>
      </c>
      <c r="G40" s="26">
        <v>17500</v>
      </c>
      <c r="H40" s="63">
        <f t="shared" si="0"/>
        <v>0</v>
      </c>
      <c r="I40" s="26">
        <v>9500</v>
      </c>
      <c r="J40" s="26">
        <v>9500</v>
      </c>
      <c r="K40" s="63">
        <f t="shared" si="1"/>
        <v>0</v>
      </c>
      <c r="L40" s="26">
        <v>6282</v>
      </c>
      <c r="M40" s="26">
        <v>6980</v>
      </c>
      <c r="N40" s="65">
        <f>(M40-L40)/L40</f>
        <v>0.1111111111111111</v>
      </c>
      <c r="O40" s="46"/>
    </row>
    <row r="41" spans="1:15" ht="22.5" customHeight="1">
      <c r="A41" s="60"/>
      <c r="B41" s="62"/>
      <c r="C41" s="58" t="s">
        <v>240</v>
      </c>
      <c r="D41" s="17" t="s">
        <v>240</v>
      </c>
      <c r="E41" s="64"/>
      <c r="F41" s="58" t="s">
        <v>143</v>
      </c>
      <c r="G41" s="17" t="s">
        <v>143</v>
      </c>
      <c r="H41" s="64"/>
      <c r="I41" s="33" t="s">
        <v>118</v>
      </c>
      <c r="J41" s="33" t="s">
        <v>118</v>
      </c>
      <c r="K41" s="64"/>
      <c r="L41" s="20" t="s">
        <v>118</v>
      </c>
      <c r="M41" s="20" t="s">
        <v>119</v>
      </c>
      <c r="N41" s="66"/>
      <c r="O41" s="49"/>
    </row>
    <row r="42" spans="1:15" ht="21" customHeight="1">
      <c r="A42" s="59">
        <v>19</v>
      </c>
      <c r="B42" s="61" t="s">
        <v>68</v>
      </c>
      <c r="C42" s="16">
        <v>9900</v>
      </c>
      <c r="D42" s="16">
        <v>16800</v>
      </c>
      <c r="E42" s="63">
        <f>(D42-C42)/C42</f>
        <v>0.69696969696969702</v>
      </c>
      <c r="F42" s="12">
        <v>16900</v>
      </c>
      <c r="G42" s="12">
        <v>8450</v>
      </c>
      <c r="H42" s="63">
        <f t="shared" si="0"/>
        <v>-0.5</v>
      </c>
      <c r="I42" s="12">
        <v>10800</v>
      </c>
      <c r="J42" s="12">
        <v>10800</v>
      </c>
      <c r="K42" s="63">
        <f t="shared" si="1"/>
        <v>0</v>
      </c>
      <c r="L42" s="12">
        <v>9720</v>
      </c>
      <c r="M42" s="12">
        <v>10800</v>
      </c>
      <c r="N42" s="65">
        <f>(M42-L42)/L42</f>
        <v>0.1111111111111111</v>
      </c>
      <c r="O42" s="46"/>
    </row>
    <row r="43" spans="1:15" ht="34.5" customHeight="1">
      <c r="A43" s="60"/>
      <c r="B43" s="62"/>
      <c r="C43" s="18" t="s">
        <v>93</v>
      </c>
      <c r="D43" s="18" t="s">
        <v>100</v>
      </c>
      <c r="E43" s="64"/>
      <c r="F43" s="18" t="s">
        <v>213</v>
      </c>
      <c r="G43" s="18" t="s">
        <v>213</v>
      </c>
      <c r="H43" s="64"/>
      <c r="I43" s="18" t="s">
        <v>93</v>
      </c>
      <c r="J43" s="18" t="s">
        <v>93</v>
      </c>
      <c r="K43" s="64"/>
      <c r="L43" s="18" t="s">
        <v>120</v>
      </c>
      <c r="M43" s="18" t="s">
        <v>120</v>
      </c>
      <c r="N43" s="66"/>
      <c r="O43" s="48"/>
    </row>
    <row r="44" spans="1:15" ht="21" customHeight="1">
      <c r="A44" s="59">
        <v>20</v>
      </c>
      <c r="B44" s="61" t="s">
        <v>69</v>
      </c>
      <c r="C44" s="16">
        <v>8900</v>
      </c>
      <c r="D44" s="16">
        <v>8900</v>
      </c>
      <c r="E44" s="63">
        <f>(D44-C44)/C44</f>
        <v>0</v>
      </c>
      <c r="F44" s="12">
        <v>12990</v>
      </c>
      <c r="G44" s="12">
        <v>12990</v>
      </c>
      <c r="H44" s="63">
        <f t="shared" si="0"/>
        <v>0</v>
      </c>
      <c r="I44" s="12">
        <v>13500</v>
      </c>
      <c r="J44" s="12">
        <v>13500</v>
      </c>
      <c r="K44" s="63">
        <f t="shared" si="1"/>
        <v>0</v>
      </c>
      <c r="L44" s="12">
        <v>8910</v>
      </c>
      <c r="M44" s="12">
        <v>9900</v>
      </c>
      <c r="N44" s="65">
        <f>(M44-L44)/L44</f>
        <v>0.1111111111111111</v>
      </c>
      <c r="O44" s="46"/>
    </row>
    <row r="45" spans="1:15" ht="33" customHeight="1">
      <c r="A45" s="60"/>
      <c r="B45" s="62"/>
      <c r="C45" s="18" t="s">
        <v>202</v>
      </c>
      <c r="D45" s="18" t="s">
        <v>202</v>
      </c>
      <c r="E45" s="64"/>
      <c r="F45" s="18" t="s">
        <v>154</v>
      </c>
      <c r="G45" s="18" t="s">
        <v>154</v>
      </c>
      <c r="H45" s="64"/>
      <c r="I45" s="18" t="s">
        <v>187</v>
      </c>
      <c r="J45" s="18" t="s">
        <v>187</v>
      </c>
      <c r="K45" s="64"/>
      <c r="L45" s="18" t="s">
        <v>121</v>
      </c>
      <c r="M45" s="18" t="s">
        <v>121</v>
      </c>
      <c r="N45" s="66"/>
      <c r="O45" s="48"/>
    </row>
    <row r="46" spans="1:15" ht="21.75" customHeight="1">
      <c r="A46" s="59">
        <v>21</v>
      </c>
      <c r="B46" s="61" t="s">
        <v>127</v>
      </c>
      <c r="C46" s="16">
        <v>8780</v>
      </c>
      <c r="D46" s="16">
        <v>8780</v>
      </c>
      <c r="E46" s="63">
        <f>(D46-C46)/C46</f>
        <v>0</v>
      </c>
      <c r="F46" s="19">
        <v>8780</v>
      </c>
      <c r="G46" s="19">
        <v>8780</v>
      </c>
      <c r="H46" s="63">
        <f t="shared" si="0"/>
        <v>0</v>
      </c>
      <c r="I46" s="19">
        <v>8250</v>
      </c>
      <c r="J46" s="19">
        <v>8250</v>
      </c>
      <c r="K46" s="63">
        <f t="shared" si="1"/>
        <v>0</v>
      </c>
      <c r="L46" s="19">
        <v>4932</v>
      </c>
      <c r="M46" s="19">
        <v>5480</v>
      </c>
      <c r="N46" s="65">
        <f>(M46-L46)/L46</f>
        <v>0.1111111111111111</v>
      </c>
      <c r="O46" s="46"/>
    </row>
    <row r="47" spans="1:15" ht="23.25" customHeight="1">
      <c r="A47" s="60"/>
      <c r="B47" s="62"/>
      <c r="C47" s="15" t="s">
        <v>203</v>
      </c>
      <c r="D47" s="15" t="s">
        <v>203</v>
      </c>
      <c r="E47" s="64"/>
      <c r="F47" s="15" t="s">
        <v>129</v>
      </c>
      <c r="G47" s="15" t="s">
        <v>129</v>
      </c>
      <c r="H47" s="64"/>
      <c r="I47" s="15" t="s">
        <v>128</v>
      </c>
      <c r="J47" s="15" t="s">
        <v>128</v>
      </c>
      <c r="K47" s="64"/>
      <c r="L47" s="15" t="s">
        <v>167</v>
      </c>
      <c r="M47" s="15" t="s">
        <v>167</v>
      </c>
      <c r="N47" s="66"/>
      <c r="O47" s="47"/>
    </row>
    <row r="48" spans="1:15" ht="18" customHeight="1">
      <c r="A48" s="59">
        <v>22</v>
      </c>
      <c r="B48" s="61" t="s">
        <v>130</v>
      </c>
      <c r="C48" s="12">
        <v>4680</v>
      </c>
      <c r="D48" s="12">
        <v>4680</v>
      </c>
      <c r="E48" s="63">
        <f>(D48-C48)/C48</f>
        <v>0</v>
      </c>
      <c r="F48" s="12">
        <v>4450</v>
      </c>
      <c r="G48" s="12">
        <v>4450</v>
      </c>
      <c r="H48" s="63">
        <f t="shared" si="0"/>
        <v>0</v>
      </c>
      <c r="I48" s="12">
        <v>1380</v>
      </c>
      <c r="J48" s="12">
        <v>1380</v>
      </c>
      <c r="K48" s="63">
        <f t="shared" si="1"/>
        <v>0</v>
      </c>
      <c r="L48" s="12">
        <v>4050</v>
      </c>
      <c r="M48" s="12">
        <v>3880</v>
      </c>
      <c r="N48" s="65">
        <f>(M48-L48)/L48</f>
        <v>-4.1975308641975309E-2</v>
      </c>
      <c r="O48" s="46"/>
    </row>
    <row r="49" spans="1:15" ht="24" customHeight="1">
      <c r="A49" s="60"/>
      <c r="B49" s="62"/>
      <c r="C49" s="20" t="s">
        <v>115</v>
      </c>
      <c r="D49" s="20" t="s">
        <v>115</v>
      </c>
      <c r="E49" s="64"/>
      <c r="F49" s="20" t="s">
        <v>39</v>
      </c>
      <c r="G49" s="20" t="s">
        <v>39</v>
      </c>
      <c r="H49" s="64"/>
      <c r="I49" s="20" t="s">
        <v>147</v>
      </c>
      <c r="J49" s="20" t="s">
        <v>147</v>
      </c>
      <c r="K49" s="64"/>
      <c r="L49" s="20" t="s">
        <v>115</v>
      </c>
      <c r="M49" s="20" t="s">
        <v>39</v>
      </c>
      <c r="N49" s="66"/>
      <c r="O49" s="49"/>
    </row>
    <row r="50" spans="1:15" ht="21.75" customHeight="1">
      <c r="A50" s="59">
        <v>23</v>
      </c>
      <c r="B50" s="61" t="s">
        <v>70</v>
      </c>
      <c r="C50" s="16">
        <v>8780</v>
      </c>
      <c r="D50" s="16">
        <v>8780</v>
      </c>
      <c r="E50" s="63">
        <f>(D50-C50)/C50</f>
        <v>0</v>
      </c>
      <c r="F50" s="28">
        <v>9290</v>
      </c>
      <c r="G50" s="28">
        <v>9290</v>
      </c>
      <c r="H50" s="63">
        <f t="shared" si="0"/>
        <v>0</v>
      </c>
      <c r="I50" s="28">
        <v>8600</v>
      </c>
      <c r="J50" s="28">
        <v>8600</v>
      </c>
      <c r="K50" s="63">
        <f t="shared" si="1"/>
        <v>0</v>
      </c>
      <c r="L50" s="28">
        <v>7965</v>
      </c>
      <c r="M50" s="28">
        <v>8850</v>
      </c>
      <c r="N50" s="65">
        <f>(M50-L50)/L50</f>
        <v>0.1111111111111111</v>
      </c>
      <c r="O50" s="46"/>
    </row>
    <row r="51" spans="1:15" ht="23.25" customHeight="1">
      <c r="A51" s="60"/>
      <c r="B51" s="62"/>
      <c r="C51" s="15" t="s">
        <v>40</v>
      </c>
      <c r="D51" s="15" t="s">
        <v>40</v>
      </c>
      <c r="E51" s="64"/>
      <c r="F51" s="15" t="s">
        <v>35</v>
      </c>
      <c r="G51" s="15" t="s">
        <v>35</v>
      </c>
      <c r="H51" s="64"/>
      <c r="I51" s="15" t="s">
        <v>40</v>
      </c>
      <c r="J51" s="15" t="s">
        <v>40</v>
      </c>
      <c r="K51" s="64"/>
      <c r="L51" s="15" t="s">
        <v>35</v>
      </c>
      <c r="M51" s="15" t="s">
        <v>35</v>
      </c>
      <c r="N51" s="66"/>
      <c r="O51" s="47"/>
    </row>
    <row r="52" spans="1:15" s="14" customFormat="1" ht="18" customHeight="1">
      <c r="A52" s="59">
        <v>24</v>
      </c>
      <c r="B52" s="61" t="s">
        <v>137</v>
      </c>
      <c r="C52" s="12">
        <v>1780</v>
      </c>
      <c r="D52" s="12">
        <v>1780</v>
      </c>
      <c r="E52" s="63">
        <f>(D52-C52)/C52</f>
        <v>0</v>
      </c>
      <c r="F52" s="12">
        <v>1790</v>
      </c>
      <c r="G52" s="12">
        <v>1780</v>
      </c>
      <c r="H52" s="63">
        <f t="shared" si="0"/>
        <v>-5.5865921787709499E-3</v>
      </c>
      <c r="I52" s="12">
        <v>2300</v>
      </c>
      <c r="J52" s="12">
        <v>2300</v>
      </c>
      <c r="K52" s="63">
        <f t="shared" si="1"/>
        <v>0</v>
      </c>
      <c r="L52" s="12">
        <v>1611</v>
      </c>
      <c r="M52" s="12">
        <v>1790</v>
      </c>
      <c r="N52" s="65">
        <f>(M52-L52)/L52</f>
        <v>0.1111111111111111</v>
      </c>
      <c r="O52" s="46"/>
    </row>
    <row r="53" spans="1:15" ht="20.25" customHeight="1">
      <c r="A53" s="60"/>
      <c r="B53" s="62"/>
      <c r="C53" s="20" t="s">
        <v>107</v>
      </c>
      <c r="D53" s="20" t="s">
        <v>107</v>
      </c>
      <c r="E53" s="64"/>
      <c r="F53" s="29" t="s">
        <v>107</v>
      </c>
      <c r="G53" s="29" t="s">
        <v>107</v>
      </c>
      <c r="H53" s="64"/>
      <c r="I53" s="30" t="s">
        <v>147</v>
      </c>
      <c r="J53" s="30" t="s">
        <v>178</v>
      </c>
      <c r="K53" s="64"/>
      <c r="L53" s="20" t="s">
        <v>107</v>
      </c>
      <c r="M53" s="20" t="s">
        <v>107</v>
      </c>
      <c r="N53" s="66"/>
      <c r="O53" s="49"/>
    </row>
    <row r="54" spans="1:15" ht="18" customHeight="1">
      <c r="A54" s="59">
        <v>25</v>
      </c>
      <c r="B54" s="61" t="s">
        <v>18</v>
      </c>
      <c r="C54" s="12">
        <v>1630</v>
      </c>
      <c r="D54" s="12">
        <v>1630</v>
      </c>
      <c r="E54" s="63">
        <f>(D54-C54)/C54</f>
        <v>0</v>
      </c>
      <c r="F54" s="12">
        <v>2570</v>
      </c>
      <c r="G54" s="12">
        <v>2570</v>
      </c>
      <c r="H54" s="63">
        <f t="shared" si="0"/>
        <v>0</v>
      </c>
      <c r="I54" s="12">
        <v>1900</v>
      </c>
      <c r="J54" s="12">
        <v>1900</v>
      </c>
      <c r="K54" s="63">
        <f t="shared" si="1"/>
        <v>0</v>
      </c>
      <c r="L54" s="12">
        <v>1650</v>
      </c>
      <c r="M54" s="12">
        <v>1650</v>
      </c>
      <c r="N54" s="65">
        <f>(M54-L54)/L54</f>
        <v>0</v>
      </c>
      <c r="O54" s="46"/>
    </row>
    <row r="55" spans="1:15" ht="21.75" customHeight="1">
      <c r="A55" s="60"/>
      <c r="B55" s="62"/>
      <c r="C55" s="20" t="s">
        <v>37</v>
      </c>
      <c r="D55" s="20" t="s">
        <v>37</v>
      </c>
      <c r="E55" s="64"/>
      <c r="F55" s="20" t="s">
        <v>207</v>
      </c>
      <c r="G55" s="20" t="s">
        <v>207</v>
      </c>
      <c r="H55" s="64"/>
      <c r="I55" s="20" t="s">
        <v>38</v>
      </c>
      <c r="J55" s="20" t="s">
        <v>38</v>
      </c>
      <c r="K55" s="64"/>
      <c r="L55" s="20" t="s">
        <v>38</v>
      </c>
      <c r="M55" s="20" t="s">
        <v>38</v>
      </c>
      <c r="N55" s="66"/>
      <c r="O55" s="49"/>
    </row>
    <row r="56" spans="1:15" ht="18" customHeight="1">
      <c r="A56" s="59">
        <v>26</v>
      </c>
      <c r="B56" s="61" t="s">
        <v>71</v>
      </c>
      <c r="C56" s="12">
        <v>7400</v>
      </c>
      <c r="D56" s="12">
        <v>8300</v>
      </c>
      <c r="E56" s="63">
        <f>(D56-C56)/C56</f>
        <v>0.12162162162162163</v>
      </c>
      <c r="F56" s="13">
        <v>15590</v>
      </c>
      <c r="G56" s="13">
        <v>15590</v>
      </c>
      <c r="H56" s="63">
        <f t="shared" si="0"/>
        <v>0</v>
      </c>
      <c r="I56" s="13">
        <v>7980</v>
      </c>
      <c r="J56" s="13">
        <v>7980</v>
      </c>
      <c r="K56" s="63">
        <f t="shared" si="1"/>
        <v>0</v>
      </c>
      <c r="L56" s="13">
        <v>6980</v>
      </c>
      <c r="M56" s="13">
        <v>10000</v>
      </c>
      <c r="N56" s="65">
        <f>(M56-L56)/L56</f>
        <v>0.43266475644699143</v>
      </c>
      <c r="O56" s="46"/>
    </row>
    <row r="57" spans="1:15" ht="22.5" customHeight="1">
      <c r="A57" s="60"/>
      <c r="B57" s="62"/>
      <c r="C57" s="58" t="s">
        <v>132</v>
      </c>
      <c r="D57" s="17" t="s">
        <v>256</v>
      </c>
      <c r="E57" s="64"/>
      <c r="F57" s="58" t="s">
        <v>131</v>
      </c>
      <c r="G57" s="17" t="s">
        <v>131</v>
      </c>
      <c r="H57" s="64"/>
      <c r="I57" s="58" t="s">
        <v>104</v>
      </c>
      <c r="J57" s="17" t="s">
        <v>104</v>
      </c>
      <c r="K57" s="64"/>
      <c r="L57" s="58" t="s">
        <v>131</v>
      </c>
      <c r="M57" s="17" t="s">
        <v>131</v>
      </c>
      <c r="N57" s="66"/>
      <c r="O57" s="47"/>
    </row>
    <row r="58" spans="1:15" ht="18" customHeight="1">
      <c r="A58" s="59">
        <v>27</v>
      </c>
      <c r="B58" s="61" t="s">
        <v>72</v>
      </c>
      <c r="C58" s="12">
        <v>1380</v>
      </c>
      <c r="D58" s="12">
        <v>2980</v>
      </c>
      <c r="E58" s="63">
        <f>(D58-C58)/C58</f>
        <v>1.1594202898550725</v>
      </c>
      <c r="F58" s="13">
        <v>2550</v>
      </c>
      <c r="G58" s="13">
        <v>3190</v>
      </c>
      <c r="H58" s="63">
        <f t="shared" si="0"/>
        <v>0.25098039215686274</v>
      </c>
      <c r="I58" s="13">
        <v>2980</v>
      </c>
      <c r="J58" s="13">
        <v>2980</v>
      </c>
      <c r="K58" s="63">
        <f t="shared" si="1"/>
        <v>0</v>
      </c>
      <c r="L58" s="13">
        <v>3580</v>
      </c>
      <c r="M58" s="13">
        <v>3580</v>
      </c>
      <c r="N58" s="65">
        <f>(M58-L58)/L58</f>
        <v>0</v>
      </c>
      <c r="O58" s="46"/>
    </row>
    <row r="59" spans="1:15" ht="33" customHeight="1">
      <c r="A59" s="60"/>
      <c r="B59" s="62"/>
      <c r="C59" s="58" t="s">
        <v>134</v>
      </c>
      <c r="D59" s="17" t="s">
        <v>134</v>
      </c>
      <c r="E59" s="64"/>
      <c r="F59" s="58" t="s">
        <v>133</v>
      </c>
      <c r="G59" s="17" t="s">
        <v>133</v>
      </c>
      <c r="H59" s="64"/>
      <c r="I59" s="58" t="s">
        <v>157</v>
      </c>
      <c r="J59" s="17" t="s">
        <v>157</v>
      </c>
      <c r="K59" s="64"/>
      <c r="L59" s="58" t="s">
        <v>133</v>
      </c>
      <c r="M59" s="17" t="s">
        <v>133</v>
      </c>
      <c r="N59" s="66"/>
      <c r="O59" s="47"/>
    </row>
    <row r="60" spans="1:15" ht="18" customHeight="1">
      <c r="A60" s="59">
        <v>28</v>
      </c>
      <c r="B60" s="61" t="s">
        <v>73</v>
      </c>
      <c r="C60" s="31">
        <v>1780</v>
      </c>
      <c r="D60" s="31">
        <v>2150</v>
      </c>
      <c r="E60" s="63">
        <f>(D60-C60)/C60</f>
        <v>0.20786516853932585</v>
      </c>
      <c r="F60" s="31">
        <v>2690</v>
      </c>
      <c r="G60" s="31">
        <v>2380</v>
      </c>
      <c r="H60" s="63">
        <f t="shared" si="0"/>
        <v>-0.11524163568773234</v>
      </c>
      <c r="I60" s="31">
        <v>2180</v>
      </c>
      <c r="J60" s="31">
        <v>2180</v>
      </c>
      <c r="K60" s="63">
        <f t="shared" si="1"/>
        <v>0</v>
      </c>
      <c r="L60" s="31">
        <v>3222</v>
      </c>
      <c r="M60" s="31">
        <v>3580</v>
      </c>
      <c r="N60" s="65">
        <f>(M60-L60)/L60</f>
        <v>0.1111111111111111</v>
      </c>
      <c r="O60" s="46"/>
    </row>
    <row r="61" spans="1:15" ht="24" customHeight="1">
      <c r="A61" s="60"/>
      <c r="B61" s="62"/>
      <c r="C61" s="15" t="s">
        <v>236</v>
      </c>
      <c r="D61" s="15"/>
      <c r="E61" s="64"/>
      <c r="F61" s="15" t="s">
        <v>44</v>
      </c>
      <c r="G61" s="15" t="s">
        <v>44</v>
      </c>
      <c r="H61" s="64"/>
      <c r="I61" s="15" t="s">
        <v>159</v>
      </c>
      <c r="J61" s="15" t="s">
        <v>159</v>
      </c>
      <c r="K61" s="64"/>
      <c r="L61" s="15" t="s">
        <v>220</v>
      </c>
      <c r="M61" s="15" t="s">
        <v>220</v>
      </c>
      <c r="N61" s="66"/>
      <c r="O61" s="47"/>
    </row>
    <row r="62" spans="1:15" ht="18.75" customHeight="1">
      <c r="A62" s="59">
        <v>29</v>
      </c>
      <c r="B62" s="61" t="s">
        <v>74</v>
      </c>
      <c r="C62" s="16">
        <v>9900</v>
      </c>
      <c r="D62" s="16">
        <v>6900</v>
      </c>
      <c r="E62" s="63">
        <f>(D62-C62)/C62</f>
        <v>-0.30303030303030304</v>
      </c>
      <c r="F62" s="16">
        <v>7190</v>
      </c>
      <c r="G62" s="16">
        <v>6990</v>
      </c>
      <c r="H62" s="63">
        <f t="shared" si="0"/>
        <v>-2.7816411682892908E-2</v>
      </c>
      <c r="I62" s="16">
        <v>6980</v>
      </c>
      <c r="J62" s="16">
        <v>6980</v>
      </c>
      <c r="K62" s="63">
        <f t="shared" si="1"/>
        <v>0</v>
      </c>
      <c r="L62" s="16">
        <v>4140</v>
      </c>
      <c r="M62" s="16">
        <v>4700</v>
      </c>
      <c r="N62" s="65">
        <f>(M62-L62)/L62</f>
        <v>0.13526570048309178</v>
      </c>
      <c r="O62" s="46"/>
    </row>
    <row r="63" spans="1:15" ht="24.75" customHeight="1">
      <c r="A63" s="60"/>
      <c r="B63" s="62"/>
      <c r="C63" s="18" t="s">
        <v>165</v>
      </c>
      <c r="D63" s="18"/>
      <c r="E63" s="64"/>
      <c r="F63" s="18" t="s">
        <v>228</v>
      </c>
      <c r="G63" s="18" t="s">
        <v>228</v>
      </c>
      <c r="H63" s="64"/>
      <c r="I63" s="18" t="s">
        <v>161</v>
      </c>
      <c r="J63" s="18" t="s">
        <v>161</v>
      </c>
      <c r="K63" s="64"/>
      <c r="L63" s="18" t="s">
        <v>224</v>
      </c>
      <c r="M63" s="18" t="s">
        <v>224</v>
      </c>
      <c r="N63" s="66"/>
      <c r="O63" s="48"/>
    </row>
    <row r="64" spans="1:15" ht="18" customHeight="1">
      <c r="A64" s="59">
        <v>30</v>
      </c>
      <c r="B64" s="61" t="s">
        <v>75</v>
      </c>
      <c r="C64" s="16">
        <v>5280</v>
      </c>
      <c r="D64" s="16">
        <v>5280</v>
      </c>
      <c r="E64" s="63">
        <f>(D64-C64)/C64</f>
        <v>0</v>
      </c>
      <c r="F64" s="16">
        <v>5490</v>
      </c>
      <c r="G64" s="16">
        <v>5490</v>
      </c>
      <c r="H64" s="63">
        <f t="shared" si="0"/>
        <v>0</v>
      </c>
      <c r="I64" s="16">
        <v>5980</v>
      </c>
      <c r="J64" s="16">
        <v>5980</v>
      </c>
      <c r="K64" s="63">
        <f t="shared" si="1"/>
        <v>0</v>
      </c>
      <c r="L64" s="16">
        <v>4932</v>
      </c>
      <c r="M64" s="16">
        <v>5480</v>
      </c>
      <c r="N64" s="65">
        <f>(M64-L64)/L64</f>
        <v>0.1111111111111111</v>
      </c>
      <c r="O64" s="46"/>
    </row>
    <row r="65" spans="1:15" ht="21.75" customHeight="1">
      <c r="A65" s="60"/>
      <c r="B65" s="62"/>
      <c r="C65" s="58" t="s">
        <v>174</v>
      </c>
      <c r="D65" s="17" t="s">
        <v>174</v>
      </c>
      <c r="E65" s="64"/>
      <c r="F65" s="58" t="s">
        <v>41</v>
      </c>
      <c r="G65" s="17" t="s">
        <v>41</v>
      </c>
      <c r="H65" s="64"/>
      <c r="I65" s="58" t="s">
        <v>41</v>
      </c>
      <c r="J65" s="17" t="s">
        <v>41</v>
      </c>
      <c r="K65" s="64"/>
      <c r="L65" s="58" t="s">
        <v>168</v>
      </c>
      <c r="M65" s="17" t="s">
        <v>168</v>
      </c>
      <c r="N65" s="66"/>
      <c r="O65" s="47"/>
    </row>
    <row r="66" spans="1:15" ht="18" customHeight="1">
      <c r="A66" s="59">
        <v>31</v>
      </c>
      <c r="B66" s="61" t="s">
        <v>76</v>
      </c>
      <c r="C66" s="12">
        <v>2700</v>
      </c>
      <c r="D66" s="12">
        <v>2700</v>
      </c>
      <c r="E66" s="63">
        <f>(D66-C66)/C66</f>
        <v>0</v>
      </c>
      <c r="F66" s="12">
        <v>2350</v>
      </c>
      <c r="G66" s="12">
        <v>2700</v>
      </c>
      <c r="H66" s="63">
        <f t="shared" si="0"/>
        <v>0.14893617021276595</v>
      </c>
      <c r="I66" s="12">
        <v>2650</v>
      </c>
      <c r="J66" s="12">
        <v>2650</v>
      </c>
      <c r="K66" s="63">
        <f t="shared" si="1"/>
        <v>0</v>
      </c>
      <c r="L66" s="12">
        <v>2790</v>
      </c>
      <c r="M66" s="12">
        <v>2790</v>
      </c>
      <c r="N66" s="65">
        <f>(M66-L66)/L66</f>
        <v>0</v>
      </c>
      <c r="O66" s="46"/>
    </row>
    <row r="67" spans="1:15" ht="21.75" customHeight="1">
      <c r="A67" s="60"/>
      <c r="B67" s="62"/>
      <c r="C67" s="32" t="s">
        <v>204</v>
      </c>
      <c r="D67" s="32" t="s">
        <v>204</v>
      </c>
      <c r="E67" s="64"/>
      <c r="F67" s="32" t="s">
        <v>42</v>
      </c>
      <c r="G67" s="32" t="s">
        <v>42</v>
      </c>
      <c r="H67" s="64"/>
      <c r="I67" s="32" t="s">
        <v>105</v>
      </c>
      <c r="J67" s="32" t="s">
        <v>105</v>
      </c>
      <c r="K67" s="64"/>
      <c r="L67" s="32" t="s">
        <v>43</v>
      </c>
      <c r="M67" s="32" t="s">
        <v>43</v>
      </c>
      <c r="N67" s="66"/>
      <c r="O67" s="47"/>
    </row>
    <row r="68" spans="1:15" ht="18" customHeight="1">
      <c r="A68" s="59">
        <v>32</v>
      </c>
      <c r="B68" s="61" t="s">
        <v>77</v>
      </c>
      <c r="C68" s="31">
        <v>8880</v>
      </c>
      <c r="D68" s="31">
        <v>8880</v>
      </c>
      <c r="E68" s="63">
        <f>(D68-C68)/C68</f>
        <v>0</v>
      </c>
      <c r="F68" s="19">
        <v>8490</v>
      </c>
      <c r="G68" s="19">
        <v>8490</v>
      </c>
      <c r="H68" s="63">
        <f t="shared" si="0"/>
        <v>0</v>
      </c>
      <c r="I68" s="19">
        <v>9300</v>
      </c>
      <c r="J68" s="19">
        <v>9300</v>
      </c>
      <c r="K68" s="63">
        <f t="shared" si="1"/>
        <v>0</v>
      </c>
      <c r="L68" s="19">
        <v>5980</v>
      </c>
      <c r="M68" s="19">
        <v>6200</v>
      </c>
      <c r="N68" s="65">
        <f>(M68-L68)/L68</f>
        <v>3.678929765886288E-2</v>
      </c>
      <c r="O68" s="46"/>
    </row>
    <row r="69" spans="1:15" ht="29.1" customHeight="1">
      <c r="A69" s="60"/>
      <c r="B69" s="62"/>
      <c r="C69" s="15" t="s">
        <v>144</v>
      </c>
      <c r="D69" s="15" t="s">
        <v>144</v>
      </c>
      <c r="E69" s="64"/>
      <c r="F69" s="15" t="s">
        <v>144</v>
      </c>
      <c r="G69" s="15" t="s">
        <v>144</v>
      </c>
      <c r="H69" s="64"/>
      <c r="I69" s="15" t="s">
        <v>106</v>
      </c>
      <c r="J69" s="15" t="s">
        <v>106</v>
      </c>
      <c r="K69" s="64"/>
      <c r="L69" s="15" t="s">
        <v>180</v>
      </c>
      <c r="M69" s="15" t="s">
        <v>180</v>
      </c>
      <c r="N69" s="66"/>
      <c r="O69" s="47"/>
    </row>
    <row r="70" spans="1:15" ht="18.75" customHeight="1">
      <c r="A70" s="59">
        <v>33</v>
      </c>
      <c r="B70" s="61" t="s">
        <v>78</v>
      </c>
      <c r="C70" s="12">
        <v>3980</v>
      </c>
      <c r="D70" s="12">
        <v>3980</v>
      </c>
      <c r="E70" s="63">
        <f>(D70-C70)/C70</f>
        <v>0</v>
      </c>
      <c r="F70" s="12">
        <v>3990</v>
      </c>
      <c r="G70" s="12">
        <v>3990</v>
      </c>
      <c r="H70" s="63">
        <f t="shared" ref="H70:H114" si="2">(G70-F70)/F70</f>
        <v>0</v>
      </c>
      <c r="I70" s="12"/>
      <c r="J70" s="12"/>
      <c r="K70" s="63" t="e">
        <f t="shared" ref="K70:K114" si="3">(J70-I70)/I70</f>
        <v>#DIV/0!</v>
      </c>
      <c r="L70" s="12">
        <v>3990</v>
      </c>
      <c r="M70" s="12">
        <v>4990</v>
      </c>
      <c r="N70" s="65">
        <f>(M70-L70)/L70</f>
        <v>0.25062656641604009</v>
      </c>
      <c r="O70" s="46"/>
    </row>
    <row r="71" spans="1:15" ht="23.25" customHeight="1">
      <c r="A71" s="60"/>
      <c r="B71" s="62"/>
      <c r="C71" s="58" t="s">
        <v>110</v>
      </c>
      <c r="D71" s="17" t="s">
        <v>110</v>
      </c>
      <c r="E71" s="64"/>
      <c r="F71" s="58" t="s">
        <v>139</v>
      </c>
      <c r="G71" s="17" t="s">
        <v>139</v>
      </c>
      <c r="H71" s="64"/>
      <c r="I71" s="58"/>
      <c r="J71" s="17"/>
      <c r="K71" s="64"/>
      <c r="L71" s="58" t="s">
        <v>222</v>
      </c>
      <c r="M71" s="17" t="s">
        <v>222</v>
      </c>
      <c r="N71" s="66"/>
      <c r="O71" s="47"/>
    </row>
    <row r="72" spans="1:15" ht="21.75" customHeight="1">
      <c r="A72" s="59">
        <v>34</v>
      </c>
      <c r="B72" s="61" t="s">
        <v>135</v>
      </c>
      <c r="C72" s="12">
        <v>1280</v>
      </c>
      <c r="D72" s="12">
        <v>1280</v>
      </c>
      <c r="E72" s="63">
        <f>(D72-C72)/C72</f>
        <v>0</v>
      </c>
      <c r="F72" s="12">
        <v>1790</v>
      </c>
      <c r="G72" s="12">
        <v>1790</v>
      </c>
      <c r="H72" s="63">
        <f t="shared" si="2"/>
        <v>0</v>
      </c>
      <c r="I72" s="12">
        <v>1280</v>
      </c>
      <c r="J72" s="12">
        <v>1280</v>
      </c>
      <c r="K72" s="63">
        <f t="shared" si="3"/>
        <v>0</v>
      </c>
      <c r="L72" s="12">
        <v>1790</v>
      </c>
      <c r="M72" s="12">
        <v>1990</v>
      </c>
      <c r="N72" s="65">
        <f>(M72-L72)/L72</f>
        <v>0.11173184357541899</v>
      </c>
      <c r="O72" s="46"/>
    </row>
    <row r="73" spans="1:15" ht="18.75" customHeight="1">
      <c r="A73" s="60"/>
      <c r="B73" s="62"/>
      <c r="C73" s="27" t="s">
        <v>99</v>
      </c>
      <c r="D73" s="27" t="s">
        <v>99</v>
      </c>
      <c r="E73" s="64"/>
      <c r="F73" s="33" t="s">
        <v>99</v>
      </c>
      <c r="G73" s="33" t="s">
        <v>99</v>
      </c>
      <c r="H73" s="64"/>
      <c r="I73" s="27" t="s">
        <v>155</v>
      </c>
      <c r="J73" s="27" t="s">
        <v>188</v>
      </c>
      <c r="K73" s="64"/>
      <c r="L73" s="27" t="s">
        <v>99</v>
      </c>
      <c r="M73" s="27" t="s">
        <v>99</v>
      </c>
      <c r="N73" s="66"/>
      <c r="O73" s="52"/>
    </row>
    <row r="74" spans="1:15" ht="21.75" customHeight="1">
      <c r="A74" s="59">
        <v>35</v>
      </c>
      <c r="B74" s="61" t="s">
        <v>79</v>
      </c>
      <c r="C74" s="16">
        <v>2480</v>
      </c>
      <c r="D74" s="16">
        <v>2480</v>
      </c>
      <c r="E74" s="63">
        <f>(D74-C74)/C74</f>
        <v>0</v>
      </c>
      <c r="F74" s="16">
        <v>2390</v>
      </c>
      <c r="G74" s="16">
        <v>2390</v>
      </c>
      <c r="H74" s="63">
        <f t="shared" si="2"/>
        <v>0</v>
      </c>
      <c r="I74" s="16">
        <v>2490</v>
      </c>
      <c r="J74" s="16">
        <v>2490</v>
      </c>
      <c r="K74" s="63">
        <f t="shared" si="3"/>
        <v>0</v>
      </c>
      <c r="L74" s="16">
        <v>1990</v>
      </c>
      <c r="M74" s="16">
        <v>1990</v>
      </c>
      <c r="N74" s="65">
        <f>(M74-L74)/L74</f>
        <v>0</v>
      </c>
      <c r="O74" s="46"/>
    </row>
    <row r="75" spans="1:15" ht="24" customHeight="1">
      <c r="A75" s="60"/>
      <c r="B75" s="62"/>
      <c r="C75" s="15" t="s">
        <v>136</v>
      </c>
      <c r="D75" s="15" t="s">
        <v>136</v>
      </c>
      <c r="E75" s="64"/>
      <c r="F75" s="15" t="s">
        <v>50</v>
      </c>
      <c r="G75" s="15" t="s">
        <v>50</v>
      </c>
      <c r="H75" s="64"/>
      <c r="I75" s="15" t="s">
        <v>158</v>
      </c>
      <c r="J75" s="15" t="s">
        <v>158</v>
      </c>
      <c r="K75" s="64"/>
      <c r="L75" s="15" t="s">
        <v>172</v>
      </c>
      <c r="M75" s="15" t="s">
        <v>172</v>
      </c>
      <c r="N75" s="66"/>
      <c r="O75" s="47"/>
    </row>
    <row r="76" spans="1:15" ht="21.75" customHeight="1">
      <c r="A76" s="59">
        <v>36</v>
      </c>
      <c r="B76" s="61" t="s">
        <v>19</v>
      </c>
      <c r="C76" s="16"/>
      <c r="D76" s="16"/>
      <c r="E76" s="63" t="e">
        <f>(D76-C76)/C76</f>
        <v>#DIV/0!</v>
      </c>
      <c r="F76" s="12"/>
      <c r="G76" s="12"/>
      <c r="H76" s="63" t="e">
        <f t="shared" si="2"/>
        <v>#DIV/0!</v>
      </c>
      <c r="I76" s="12"/>
      <c r="J76" s="12"/>
      <c r="K76" s="63" t="e">
        <f t="shared" si="3"/>
        <v>#DIV/0!</v>
      </c>
      <c r="L76" s="12">
        <v>2990</v>
      </c>
      <c r="M76" s="12">
        <v>2990</v>
      </c>
      <c r="N76" s="65">
        <f>(M76-L76)/L76</f>
        <v>0</v>
      </c>
      <c r="O76" s="46"/>
    </row>
    <row r="77" spans="1:15" ht="21" customHeight="1">
      <c r="A77" s="60"/>
      <c r="B77" s="62"/>
      <c r="C77" s="58"/>
      <c r="D77" s="17"/>
      <c r="E77" s="64"/>
      <c r="F77" s="58"/>
      <c r="G77" s="17"/>
      <c r="H77" s="64"/>
      <c r="I77" s="58"/>
      <c r="J77" s="17"/>
      <c r="K77" s="64"/>
      <c r="L77" s="58" t="s">
        <v>231</v>
      </c>
      <c r="M77" s="17" t="s">
        <v>231</v>
      </c>
      <c r="N77" s="66"/>
      <c r="O77" s="47"/>
    </row>
    <row r="78" spans="1:15" ht="20.25" customHeight="1">
      <c r="A78" s="59">
        <v>37</v>
      </c>
      <c r="B78" s="61" t="s">
        <v>20</v>
      </c>
      <c r="C78" s="16">
        <v>2980</v>
      </c>
      <c r="D78" s="16">
        <v>2980</v>
      </c>
      <c r="E78" s="63">
        <f>(D78-C78)/C78</f>
        <v>0</v>
      </c>
      <c r="F78" s="12">
        <v>2190</v>
      </c>
      <c r="G78" s="12">
        <v>1990</v>
      </c>
      <c r="H78" s="63">
        <f t="shared" si="2"/>
        <v>-9.1324200913242004E-2</v>
      </c>
      <c r="I78" s="12">
        <v>2490</v>
      </c>
      <c r="J78" s="12">
        <v>2490</v>
      </c>
      <c r="K78" s="63">
        <f t="shared" si="3"/>
        <v>0</v>
      </c>
      <c r="L78" s="12">
        <v>1990</v>
      </c>
      <c r="M78" s="12">
        <v>1990</v>
      </c>
      <c r="N78" s="65">
        <f>(M78-L78)/L78</f>
        <v>0</v>
      </c>
      <c r="O78" s="46"/>
    </row>
    <row r="79" spans="1:15" ht="24.75" customHeight="1">
      <c r="A79" s="60"/>
      <c r="B79" s="62"/>
      <c r="C79" s="58" t="s">
        <v>205</v>
      </c>
      <c r="D79" s="17" t="s">
        <v>205</v>
      </c>
      <c r="E79" s="64"/>
      <c r="F79" s="58" t="s">
        <v>111</v>
      </c>
      <c r="G79" s="17" t="s">
        <v>111</v>
      </c>
      <c r="H79" s="64"/>
      <c r="I79" s="58" t="s">
        <v>101</v>
      </c>
      <c r="J79" s="17" t="s">
        <v>175</v>
      </c>
      <c r="K79" s="64"/>
      <c r="L79" s="58" t="s">
        <v>101</v>
      </c>
      <c r="M79" s="17" t="s">
        <v>101</v>
      </c>
      <c r="N79" s="66"/>
      <c r="O79" s="47"/>
    </row>
    <row r="80" spans="1:15" ht="21" customHeight="1">
      <c r="A80" s="59">
        <v>38</v>
      </c>
      <c r="B80" s="61" t="s">
        <v>21</v>
      </c>
      <c r="C80" s="16">
        <v>1980</v>
      </c>
      <c r="D80" s="16">
        <v>2780</v>
      </c>
      <c r="E80" s="63">
        <f>(D80-C80)/C80</f>
        <v>0.40404040404040403</v>
      </c>
      <c r="F80" s="12">
        <v>4490</v>
      </c>
      <c r="G80" s="12">
        <v>3790</v>
      </c>
      <c r="H80" s="63">
        <f t="shared" si="2"/>
        <v>-0.15590200445434299</v>
      </c>
      <c r="I80" s="12">
        <v>2580</v>
      </c>
      <c r="J80" s="12">
        <v>2580</v>
      </c>
      <c r="K80" s="63">
        <f t="shared" si="3"/>
        <v>0</v>
      </c>
      <c r="L80" s="12">
        <v>2990</v>
      </c>
      <c r="M80" s="12">
        <v>2990</v>
      </c>
      <c r="N80" s="65">
        <f>(M80-L80)/L80</f>
        <v>0</v>
      </c>
      <c r="O80" s="46"/>
    </row>
    <row r="81" spans="1:15" ht="19.5" customHeight="1">
      <c r="A81" s="60"/>
      <c r="B81" s="62"/>
      <c r="C81" s="58" t="s">
        <v>142</v>
      </c>
      <c r="D81" s="17" t="s">
        <v>153</v>
      </c>
      <c r="E81" s="64"/>
      <c r="F81" s="58" t="s">
        <v>142</v>
      </c>
      <c r="G81" s="17" t="s">
        <v>142</v>
      </c>
      <c r="H81" s="64"/>
      <c r="I81" s="58" t="s">
        <v>189</v>
      </c>
      <c r="J81" s="17" t="s">
        <v>189</v>
      </c>
      <c r="K81" s="64"/>
      <c r="L81" s="58" t="s">
        <v>142</v>
      </c>
      <c r="M81" s="17" t="s">
        <v>142</v>
      </c>
      <c r="N81" s="66"/>
      <c r="O81" s="47"/>
    </row>
    <row r="82" spans="1:15" ht="21" customHeight="1">
      <c r="A82" s="59">
        <v>39</v>
      </c>
      <c r="B82" s="61" t="s">
        <v>9</v>
      </c>
      <c r="C82" s="16">
        <v>2980</v>
      </c>
      <c r="D82" s="16">
        <v>2980</v>
      </c>
      <c r="E82" s="63">
        <f>(D82-C82)/C82</f>
        <v>0</v>
      </c>
      <c r="F82" s="12">
        <v>3190</v>
      </c>
      <c r="G82" s="12">
        <v>2290</v>
      </c>
      <c r="H82" s="63">
        <f t="shared" si="2"/>
        <v>-0.28213166144200624</v>
      </c>
      <c r="I82" s="12"/>
      <c r="J82" s="12"/>
      <c r="K82" s="63" t="e">
        <f t="shared" si="3"/>
        <v>#DIV/0!</v>
      </c>
      <c r="L82" s="12">
        <v>2990</v>
      </c>
      <c r="M82" s="12">
        <v>1990</v>
      </c>
      <c r="N82" s="65">
        <f>(M82-L82)/L82</f>
        <v>-0.33444816053511706</v>
      </c>
      <c r="O82" s="46"/>
    </row>
    <row r="83" spans="1:15" ht="19.5" customHeight="1">
      <c r="A83" s="60"/>
      <c r="B83" s="62"/>
      <c r="C83" s="33" t="s">
        <v>101</v>
      </c>
      <c r="D83" s="33" t="s">
        <v>206</v>
      </c>
      <c r="E83" s="64"/>
      <c r="F83" s="33" t="s">
        <v>229</v>
      </c>
      <c r="G83" s="33" t="s">
        <v>101</v>
      </c>
      <c r="H83" s="64"/>
      <c r="I83" s="58"/>
      <c r="J83" s="17"/>
      <c r="K83" s="64"/>
      <c r="L83" s="58" t="s">
        <v>101</v>
      </c>
      <c r="M83" s="17" t="s">
        <v>249</v>
      </c>
      <c r="N83" s="66"/>
      <c r="O83" s="53"/>
    </row>
    <row r="84" spans="1:15" ht="21" customHeight="1">
      <c r="A84" s="59">
        <v>40</v>
      </c>
      <c r="B84" s="61" t="s">
        <v>80</v>
      </c>
      <c r="C84" s="16">
        <v>580</v>
      </c>
      <c r="D84" s="16">
        <v>2990</v>
      </c>
      <c r="E84" s="63">
        <f>(D84-C84)/C84</f>
        <v>4.1551724137931032</v>
      </c>
      <c r="F84" s="12">
        <v>3990</v>
      </c>
      <c r="G84" s="12">
        <v>3290</v>
      </c>
      <c r="H84" s="63">
        <f t="shared" si="2"/>
        <v>-0.17543859649122806</v>
      </c>
      <c r="I84" s="12">
        <v>2980</v>
      </c>
      <c r="J84" s="12">
        <v>2980</v>
      </c>
      <c r="K84" s="63">
        <f t="shared" si="3"/>
        <v>0</v>
      </c>
      <c r="L84" s="12">
        <v>3490</v>
      </c>
      <c r="M84" s="12">
        <v>1990</v>
      </c>
      <c r="N84" s="65">
        <f>(M84-L84)/L84</f>
        <v>-0.42979942693409739</v>
      </c>
      <c r="O84" s="46"/>
    </row>
    <row r="85" spans="1:15" ht="23.25" customHeight="1">
      <c r="A85" s="60"/>
      <c r="B85" s="62"/>
      <c r="C85" s="34" t="s">
        <v>155</v>
      </c>
      <c r="D85" s="34" t="s">
        <v>257</v>
      </c>
      <c r="E85" s="64"/>
      <c r="F85" s="33" t="s">
        <v>162</v>
      </c>
      <c r="G85" s="33" t="s">
        <v>162</v>
      </c>
      <c r="H85" s="64"/>
      <c r="I85" s="18" t="s">
        <v>190</v>
      </c>
      <c r="J85" s="18" t="s">
        <v>216</v>
      </c>
      <c r="K85" s="64"/>
      <c r="L85" s="18" t="s">
        <v>160</v>
      </c>
      <c r="M85" s="18" t="s">
        <v>160</v>
      </c>
      <c r="N85" s="66"/>
      <c r="O85" s="54"/>
    </row>
    <row r="86" spans="1:15" ht="18" customHeight="1">
      <c r="A86" s="59">
        <v>41</v>
      </c>
      <c r="B86" s="61" t="s">
        <v>81</v>
      </c>
      <c r="C86" s="16">
        <v>4980</v>
      </c>
      <c r="D86" s="16">
        <v>4980</v>
      </c>
      <c r="E86" s="63">
        <f>(D86-C86)/C86</f>
        <v>0</v>
      </c>
      <c r="F86" s="12">
        <v>5390</v>
      </c>
      <c r="G86" s="12">
        <v>5390</v>
      </c>
      <c r="H86" s="63">
        <f t="shared" si="2"/>
        <v>0</v>
      </c>
      <c r="I86" s="12">
        <v>5900</v>
      </c>
      <c r="J86" s="12">
        <v>4980</v>
      </c>
      <c r="K86" s="63">
        <f t="shared" si="3"/>
        <v>-0.15593220338983052</v>
      </c>
      <c r="L86" s="12">
        <v>3990</v>
      </c>
      <c r="M86" s="12">
        <v>7990</v>
      </c>
      <c r="N86" s="65">
        <f>(M86-L86)/L86</f>
        <v>1.0025062656641603</v>
      </c>
      <c r="O86" s="46"/>
    </row>
    <row r="87" spans="1:15" ht="24.6" customHeight="1">
      <c r="A87" s="60"/>
      <c r="B87" s="62"/>
      <c r="C87" s="33" t="s">
        <v>101</v>
      </c>
      <c r="D87" s="33" t="s">
        <v>101</v>
      </c>
      <c r="E87" s="64"/>
      <c r="F87" s="58" t="s">
        <v>163</v>
      </c>
      <c r="G87" s="17" t="s">
        <v>163</v>
      </c>
      <c r="H87" s="64"/>
      <c r="I87" s="33" t="s">
        <v>101</v>
      </c>
      <c r="J87" s="33" t="s">
        <v>217</v>
      </c>
      <c r="K87" s="64"/>
      <c r="L87" s="58" t="s">
        <v>101</v>
      </c>
      <c r="M87" s="17" t="s">
        <v>250</v>
      </c>
      <c r="N87" s="66"/>
      <c r="O87" s="53"/>
    </row>
    <row r="88" spans="1:15" ht="27" customHeight="1">
      <c r="A88" s="59">
        <v>42</v>
      </c>
      <c r="B88" s="61" t="s">
        <v>82</v>
      </c>
      <c r="C88" s="16">
        <v>4980</v>
      </c>
      <c r="D88" s="16">
        <v>4980</v>
      </c>
      <c r="E88" s="63">
        <f>(D88-C88)/C88</f>
        <v>0</v>
      </c>
      <c r="F88" s="12">
        <v>5990</v>
      </c>
      <c r="G88" s="12">
        <v>6490</v>
      </c>
      <c r="H88" s="63">
        <f t="shared" si="2"/>
        <v>8.347245409015025E-2</v>
      </c>
      <c r="I88" s="12">
        <v>3980</v>
      </c>
      <c r="J88" s="12">
        <v>3980</v>
      </c>
      <c r="K88" s="63">
        <f t="shared" si="3"/>
        <v>0</v>
      </c>
      <c r="L88" s="12">
        <v>390</v>
      </c>
      <c r="M88" s="12">
        <v>4990</v>
      </c>
      <c r="N88" s="65">
        <f>(M88-L88)/L88</f>
        <v>11.794871794871796</v>
      </c>
      <c r="O88" s="46"/>
    </row>
    <row r="89" spans="1:15" ht="21.75" customHeight="1">
      <c r="A89" s="60"/>
      <c r="B89" s="62"/>
      <c r="C89" s="33" t="s">
        <v>239</v>
      </c>
      <c r="D89" s="33" t="s">
        <v>239</v>
      </c>
      <c r="E89" s="64"/>
      <c r="F89" s="33" t="s">
        <v>140</v>
      </c>
      <c r="G89" s="33" t="s">
        <v>140</v>
      </c>
      <c r="H89" s="64"/>
      <c r="I89" s="33" t="s">
        <v>101</v>
      </c>
      <c r="J89" s="33" t="s">
        <v>217</v>
      </c>
      <c r="K89" s="64"/>
      <c r="L89" s="33" t="s">
        <v>169</v>
      </c>
      <c r="M89" s="33" t="s">
        <v>251</v>
      </c>
      <c r="N89" s="66"/>
      <c r="O89" s="53"/>
    </row>
    <row r="90" spans="1:15" ht="21" customHeight="1">
      <c r="A90" s="59">
        <v>43</v>
      </c>
      <c r="B90" s="61" t="s">
        <v>83</v>
      </c>
      <c r="C90" s="16">
        <v>8980</v>
      </c>
      <c r="D90" s="16">
        <v>12800</v>
      </c>
      <c r="E90" s="63">
        <f>(D90-C90)/C90</f>
        <v>0.42538975501113585</v>
      </c>
      <c r="F90" s="12">
        <v>6890</v>
      </c>
      <c r="G90" s="12">
        <v>6890</v>
      </c>
      <c r="H90" s="63">
        <f t="shared" si="2"/>
        <v>0</v>
      </c>
      <c r="I90" s="12">
        <v>5500</v>
      </c>
      <c r="J90" s="12">
        <v>5500</v>
      </c>
      <c r="K90" s="63">
        <f t="shared" si="3"/>
        <v>0</v>
      </c>
      <c r="L90" s="12">
        <v>2990</v>
      </c>
      <c r="M90" s="12">
        <v>2990</v>
      </c>
      <c r="N90" s="65">
        <f>(M90-L90)/L90</f>
        <v>0</v>
      </c>
      <c r="O90" s="46"/>
    </row>
    <row r="91" spans="1:15" ht="22.5" customHeight="1">
      <c r="A91" s="60"/>
      <c r="B91" s="62"/>
      <c r="C91" s="18" t="s">
        <v>47</v>
      </c>
      <c r="D91" s="18" t="s">
        <v>47</v>
      </c>
      <c r="E91" s="64"/>
      <c r="F91" s="18" t="s">
        <v>182</v>
      </c>
      <c r="G91" s="18" t="s">
        <v>182</v>
      </c>
      <c r="H91" s="64"/>
      <c r="I91" s="58" t="s">
        <v>170</v>
      </c>
      <c r="J91" s="17" t="s">
        <v>177</v>
      </c>
      <c r="K91" s="64"/>
      <c r="L91" s="18" t="s">
        <v>170</v>
      </c>
      <c r="M91" s="18" t="s">
        <v>170</v>
      </c>
      <c r="N91" s="66"/>
      <c r="O91" s="48"/>
    </row>
    <row r="92" spans="1:15" ht="23.25" customHeight="1">
      <c r="A92" s="59">
        <v>44</v>
      </c>
      <c r="B92" s="61" t="s">
        <v>22</v>
      </c>
      <c r="C92" s="28">
        <v>980</v>
      </c>
      <c r="D92" s="28">
        <v>6980</v>
      </c>
      <c r="E92" s="63">
        <f>(D92-C92)/C92</f>
        <v>6.1224489795918364</v>
      </c>
      <c r="F92" s="31">
        <v>9990</v>
      </c>
      <c r="G92" s="31">
        <v>12990</v>
      </c>
      <c r="H92" s="63">
        <f t="shared" si="2"/>
        <v>0.3003003003003003</v>
      </c>
      <c r="I92" s="31">
        <v>990</v>
      </c>
      <c r="J92" s="31">
        <v>5980</v>
      </c>
      <c r="K92" s="63">
        <f t="shared" si="3"/>
        <v>5.0404040404040407</v>
      </c>
      <c r="L92" s="31">
        <v>8910</v>
      </c>
      <c r="M92" s="31">
        <v>9900</v>
      </c>
      <c r="N92" s="65">
        <f>(M92-L92)/L92</f>
        <v>0.1111111111111111</v>
      </c>
      <c r="O92" s="55"/>
    </row>
    <row r="93" spans="1:15" ht="29.45" customHeight="1">
      <c r="A93" s="60"/>
      <c r="B93" s="62"/>
      <c r="C93" s="15" t="s">
        <v>155</v>
      </c>
      <c r="D93" s="15" t="s">
        <v>101</v>
      </c>
      <c r="E93" s="64"/>
      <c r="F93" s="15" t="s">
        <v>145</v>
      </c>
      <c r="G93" s="15" t="s">
        <v>145</v>
      </c>
      <c r="H93" s="64"/>
      <c r="I93" s="35" t="s">
        <v>155</v>
      </c>
      <c r="J93" s="35" t="s">
        <v>258</v>
      </c>
      <c r="K93" s="64"/>
      <c r="L93" s="15" t="s">
        <v>181</v>
      </c>
      <c r="M93" s="15" t="s">
        <v>181</v>
      </c>
      <c r="N93" s="66"/>
      <c r="O93" s="47"/>
    </row>
    <row r="94" spans="1:15" ht="21.75" customHeight="1">
      <c r="A94" s="59">
        <v>45</v>
      </c>
      <c r="B94" s="61" t="s">
        <v>7</v>
      </c>
      <c r="C94" s="12">
        <v>2980</v>
      </c>
      <c r="D94" s="12">
        <v>2980</v>
      </c>
      <c r="E94" s="63">
        <f>(D94-C94)/C94</f>
        <v>0</v>
      </c>
      <c r="F94" s="12">
        <v>12990</v>
      </c>
      <c r="G94" s="12">
        <v>12990</v>
      </c>
      <c r="H94" s="63">
        <f t="shared" si="2"/>
        <v>0</v>
      </c>
      <c r="I94" s="12">
        <v>9900</v>
      </c>
      <c r="J94" s="12">
        <v>9900</v>
      </c>
      <c r="K94" s="63">
        <f t="shared" si="3"/>
        <v>0</v>
      </c>
      <c r="L94" s="12">
        <v>8910</v>
      </c>
      <c r="M94" s="12">
        <v>9900</v>
      </c>
      <c r="N94" s="65">
        <f>(M94-L94)/L94</f>
        <v>0.1111111111111111</v>
      </c>
      <c r="O94" s="46"/>
    </row>
    <row r="95" spans="1:15" ht="22.5" customHeight="1">
      <c r="A95" s="60"/>
      <c r="B95" s="62"/>
      <c r="C95" s="35" t="s">
        <v>155</v>
      </c>
      <c r="D95" s="35" t="s">
        <v>155</v>
      </c>
      <c r="E95" s="64"/>
      <c r="F95" s="36" t="s">
        <v>234</v>
      </c>
      <c r="G95" s="36" t="s">
        <v>234</v>
      </c>
      <c r="H95" s="64"/>
      <c r="I95" s="36" t="s">
        <v>101</v>
      </c>
      <c r="J95" s="36" t="s">
        <v>101</v>
      </c>
      <c r="K95" s="64"/>
      <c r="L95" s="36" t="s">
        <v>235</v>
      </c>
      <c r="M95" s="36" t="s">
        <v>235</v>
      </c>
      <c r="N95" s="66"/>
      <c r="O95" s="47"/>
    </row>
    <row r="96" spans="1:15" ht="21.75" customHeight="1">
      <c r="A96" s="59">
        <v>46</v>
      </c>
      <c r="B96" s="61" t="s">
        <v>23</v>
      </c>
      <c r="C96" s="28">
        <v>4980</v>
      </c>
      <c r="D96" s="28">
        <v>4980</v>
      </c>
      <c r="E96" s="63">
        <f>(D96-C96)/C96</f>
        <v>0</v>
      </c>
      <c r="F96" s="12">
        <v>4490</v>
      </c>
      <c r="G96" s="12">
        <v>2990</v>
      </c>
      <c r="H96" s="63">
        <f t="shared" si="2"/>
        <v>-0.33407572383073497</v>
      </c>
      <c r="I96" s="12">
        <v>3980</v>
      </c>
      <c r="J96" s="12">
        <v>3980</v>
      </c>
      <c r="K96" s="63">
        <f t="shared" si="3"/>
        <v>0</v>
      </c>
      <c r="L96" s="12">
        <v>3141</v>
      </c>
      <c r="M96" s="12">
        <v>3490</v>
      </c>
      <c r="N96" s="65">
        <f>(M96-L96)/L96</f>
        <v>0.1111111111111111</v>
      </c>
      <c r="O96" s="55"/>
    </row>
    <row r="97" spans="1:15" ht="24.75" customHeight="1">
      <c r="A97" s="60"/>
      <c r="B97" s="62"/>
      <c r="C97" s="37" t="s">
        <v>164</v>
      </c>
      <c r="D97" s="37" t="s">
        <v>164</v>
      </c>
      <c r="E97" s="64"/>
      <c r="F97" s="38" t="s">
        <v>164</v>
      </c>
      <c r="G97" s="38" t="s">
        <v>164</v>
      </c>
      <c r="H97" s="64"/>
      <c r="I97" s="39" t="s">
        <v>164</v>
      </c>
      <c r="J97" s="39" t="s">
        <v>218</v>
      </c>
      <c r="K97" s="64"/>
      <c r="L97" s="39" t="s">
        <v>149</v>
      </c>
      <c r="M97" s="39" t="s">
        <v>149</v>
      </c>
      <c r="N97" s="66"/>
      <c r="O97" s="56"/>
    </row>
    <row r="98" spans="1:15" ht="22.5" customHeight="1">
      <c r="A98" s="59">
        <v>47</v>
      </c>
      <c r="B98" s="61" t="s">
        <v>24</v>
      </c>
      <c r="C98" s="28"/>
      <c r="D98" s="28"/>
      <c r="E98" s="63" t="e">
        <f>(D98-C98)/C98</f>
        <v>#DIV/0!</v>
      </c>
      <c r="F98" s="31"/>
      <c r="G98" s="31"/>
      <c r="H98" s="63" t="e">
        <f t="shared" si="2"/>
        <v>#DIV/0!</v>
      </c>
      <c r="I98" s="31"/>
      <c r="J98" s="31"/>
      <c r="K98" s="63" t="e">
        <f t="shared" si="3"/>
        <v>#DIV/0!</v>
      </c>
      <c r="L98" s="31"/>
      <c r="M98" s="31"/>
      <c r="N98" s="65" t="e">
        <f t="shared" ref="N98" si="4">(M98-L98)/L98</f>
        <v>#DIV/0!</v>
      </c>
      <c r="O98" s="55"/>
    </row>
    <row r="99" spans="1:15" ht="24.75" customHeight="1">
      <c r="A99" s="60"/>
      <c r="B99" s="62"/>
      <c r="C99" s="58"/>
      <c r="D99" s="17"/>
      <c r="E99" s="64"/>
      <c r="F99" s="58"/>
      <c r="G99" s="17"/>
      <c r="H99" s="64"/>
      <c r="I99" s="58"/>
      <c r="J99" s="17"/>
      <c r="K99" s="64"/>
      <c r="L99" s="58"/>
      <c r="M99" s="17"/>
      <c r="N99" s="66"/>
      <c r="O99" s="47"/>
    </row>
    <row r="100" spans="1:15" ht="18" customHeight="1">
      <c r="A100" s="59">
        <v>48</v>
      </c>
      <c r="B100" s="61" t="s">
        <v>25</v>
      </c>
      <c r="C100" s="28"/>
      <c r="D100" s="28"/>
      <c r="E100" s="63" t="e">
        <f>(D100-C100)/C100</f>
        <v>#DIV/0!</v>
      </c>
      <c r="F100" s="31"/>
      <c r="G100" s="31"/>
      <c r="H100" s="63" t="e">
        <f t="shared" si="2"/>
        <v>#DIV/0!</v>
      </c>
      <c r="I100" s="31"/>
      <c r="J100" s="31"/>
      <c r="K100" s="63" t="e">
        <f t="shared" si="3"/>
        <v>#DIV/0!</v>
      </c>
      <c r="L100" s="31"/>
      <c r="M100" s="31"/>
      <c r="N100" s="65" t="e">
        <f t="shared" ref="N100" si="5">(M100-L100)/L100</f>
        <v>#DIV/0!</v>
      </c>
      <c r="O100" s="55"/>
    </row>
    <row r="101" spans="1:15" ht="22.5" customHeight="1">
      <c r="A101" s="60"/>
      <c r="B101" s="62"/>
      <c r="C101" s="15"/>
      <c r="D101" s="15"/>
      <c r="E101" s="64"/>
      <c r="F101" s="15"/>
      <c r="G101" s="15"/>
      <c r="H101" s="64"/>
      <c r="I101" s="15"/>
      <c r="J101" s="15"/>
      <c r="K101" s="64"/>
      <c r="L101" s="15"/>
      <c r="M101" s="15"/>
      <c r="N101" s="66"/>
      <c r="O101" s="47"/>
    </row>
    <row r="102" spans="1:15" ht="18" customHeight="1">
      <c r="A102" s="59">
        <v>49</v>
      </c>
      <c r="B102" s="61" t="s">
        <v>84</v>
      </c>
      <c r="C102" s="16">
        <v>8900</v>
      </c>
      <c r="D102" s="16">
        <v>8900</v>
      </c>
      <c r="E102" s="63">
        <f>(D102-C102)/C102</f>
        <v>0</v>
      </c>
      <c r="F102" s="12">
        <v>9730</v>
      </c>
      <c r="G102" s="12">
        <v>9730</v>
      </c>
      <c r="H102" s="63">
        <f t="shared" si="2"/>
        <v>0</v>
      </c>
      <c r="I102" s="12">
        <v>9900</v>
      </c>
      <c r="J102" s="12">
        <v>9900</v>
      </c>
      <c r="K102" s="63">
        <f t="shared" si="3"/>
        <v>0</v>
      </c>
      <c r="L102" s="12">
        <v>16020</v>
      </c>
      <c r="M102" s="12">
        <v>17800</v>
      </c>
      <c r="N102" s="65">
        <f>(M102-L102)/L102</f>
        <v>0.1111111111111111</v>
      </c>
      <c r="O102" s="46"/>
    </row>
    <row r="103" spans="1:15" ht="30" customHeight="1">
      <c r="A103" s="60"/>
      <c r="B103" s="62"/>
      <c r="C103" s="18" t="s">
        <v>147</v>
      </c>
      <c r="D103" s="18" t="s">
        <v>183</v>
      </c>
      <c r="E103" s="64"/>
      <c r="F103" s="58" t="s">
        <v>146</v>
      </c>
      <c r="G103" s="17" t="s">
        <v>146</v>
      </c>
      <c r="H103" s="64"/>
      <c r="I103" s="58" t="s">
        <v>176</v>
      </c>
      <c r="J103" s="17" t="s">
        <v>176</v>
      </c>
      <c r="K103" s="64"/>
      <c r="L103" s="58" t="s">
        <v>49</v>
      </c>
      <c r="M103" s="17" t="s">
        <v>49</v>
      </c>
      <c r="N103" s="66"/>
      <c r="O103" s="48"/>
    </row>
    <row r="104" spans="1:15" ht="18" customHeight="1">
      <c r="A104" s="59">
        <v>50</v>
      </c>
      <c r="B104" s="61" t="s">
        <v>85</v>
      </c>
      <c r="C104" s="16">
        <v>8980</v>
      </c>
      <c r="D104" s="16">
        <v>9900</v>
      </c>
      <c r="E104" s="63">
        <f>(D104-C104)/C104</f>
        <v>0.10244988864142539</v>
      </c>
      <c r="F104" s="12">
        <v>5990</v>
      </c>
      <c r="G104" s="12">
        <v>5990</v>
      </c>
      <c r="H104" s="63">
        <f t="shared" si="2"/>
        <v>0</v>
      </c>
      <c r="I104" s="12">
        <v>7900</v>
      </c>
      <c r="J104" s="12">
        <v>7900</v>
      </c>
      <c r="K104" s="63">
        <f t="shared" si="3"/>
        <v>0</v>
      </c>
      <c r="L104" s="12">
        <v>12800</v>
      </c>
      <c r="M104" s="12">
        <v>6900</v>
      </c>
      <c r="N104" s="65">
        <f>(M104-L104)/L104</f>
        <v>-0.4609375</v>
      </c>
      <c r="O104" s="46"/>
    </row>
    <row r="105" spans="1:15" ht="24" customHeight="1">
      <c r="A105" s="60"/>
      <c r="B105" s="62"/>
      <c r="C105" s="18" t="s">
        <v>237</v>
      </c>
      <c r="D105" s="18" t="s">
        <v>254</v>
      </c>
      <c r="E105" s="64"/>
      <c r="F105" s="18" t="s">
        <v>214</v>
      </c>
      <c r="G105" s="18" t="s">
        <v>214</v>
      </c>
      <c r="H105" s="64"/>
      <c r="I105" s="18" t="s">
        <v>191</v>
      </c>
      <c r="J105" s="18" t="s">
        <v>191</v>
      </c>
      <c r="K105" s="64"/>
      <c r="L105" s="18" t="s">
        <v>223</v>
      </c>
      <c r="M105" s="18" t="s">
        <v>252</v>
      </c>
      <c r="N105" s="66"/>
      <c r="O105" s="48"/>
    </row>
    <row r="106" spans="1:15" ht="21" customHeight="1">
      <c r="A106" s="59">
        <v>51</v>
      </c>
      <c r="B106" s="61" t="s">
        <v>86</v>
      </c>
      <c r="C106" s="16"/>
      <c r="D106" s="16">
        <v>3900</v>
      </c>
      <c r="E106" s="63" t="e">
        <f>(D106-C106)/C106</f>
        <v>#DIV/0!</v>
      </c>
      <c r="F106" s="16">
        <v>2990</v>
      </c>
      <c r="G106" s="16">
        <v>4990</v>
      </c>
      <c r="H106" s="63">
        <f t="shared" si="2"/>
        <v>0.66889632107023411</v>
      </c>
      <c r="I106" s="12"/>
      <c r="J106" s="12"/>
      <c r="K106" s="63" t="e">
        <f t="shared" si="3"/>
        <v>#DIV/0!</v>
      </c>
      <c r="L106" s="12">
        <v>4482</v>
      </c>
      <c r="M106" s="12">
        <v>5900</v>
      </c>
      <c r="N106" s="65">
        <f>(M106-L106)/L106</f>
        <v>0.31637661758143687</v>
      </c>
      <c r="O106" s="46"/>
    </row>
    <row r="107" spans="1:15" ht="25.5" customHeight="1">
      <c r="A107" s="60"/>
      <c r="B107" s="62"/>
      <c r="C107" s="58"/>
      <c r="D107" s="17"/>
      <c r="E107" s="64"/>
      <c r="F107" s="58" t="s">
        <v>191</v>
      </c>
      <c r="G107" s="17" t="s">
        <v>192</v>
      </c>
      <c r="H107" s="64"/>
      <c r="I107" s="18"/>
      <c r="J107" s="18"/>
      <c r="K107" s="64"/>
      <c r="L107" s="58" t="s">
        <v>97</v>
      </c>
      <c r="M107" s="17" t="s">
        <v>253</v>
      </c>
      <c r="N107" s="66"/>
      <c r="O107" s="47"/>
    </row>
    <row r="108" spans="1:15" ht="18" customHeight="1">
      <c r="A108" s="59">
        <v>52</v>
      </c>
      <c r="B108" s="61" t="s">
        <v>87</v>
      </c>
      <c r="C108" s="16">
        <v>9900</v>
      </c>
      <c r="D108" s="16">
        <v>8900</v>
      </c>
      <c r="E108" s="63">
        <f>(D108-C108)/C108</f>
        <v>-0.10101010101010101</v>
      </c>
      <c r="F108" s="12">
        <v>2490</v>
      </c>
      <c r="G108" s="12">
        <v>2490</v>
      </c>
      <c r="H108" s="63">
        <f t="shared" si="2"/>
        <v>0</v>
      </c>
      <c r="I108" s="12">
        <v>10800</v>
      </c>
      <c r="J108" s="12">
        <v>10800</v>
      </c>
      <c r="K108" s="63">
        <f t="shared" si="3"/>
        <v>0</v>
      </c>
      <c r="L108" s="12">
        <v>12500</v>
      </c>
      <c r="M108" s="12">
        <v>8900</v>
      </c>
      <c r="N108" s="65">
        <f>(M108-L108)/L108</f>
        <v>-0.28799999999999998</v>
      </c>
      <c r="O108" s="46"/>
    </row>
    <row r="109" spans="1:15" ht="24" customHeight="1">
      <c r="A109" s="60"/>
      <c r="B109" s="62"/>
      <c r="C109" s="18" t="s">
        <v>238</v>
      </c>
      <c r="D109" s="18" t="s">
        <v>255</v>
      </c>
      <c r="E109" s="64"/>
      <c r="F109" s="18" t="s">
        <v>197</v>
      </c>
      <c r="G109" s="18" t="s">
        <v>197</v>
      </c>
      <c r="H109" s="64"/>
      <c r="I109" s="18" t="s">
        <v>230</v>
      </c>
      <c r="J109" s="18" t="s">
        <v>230</v>
      </c>
      <c r="K109" s="64"/>
      <c r="L109" s="18" t="s">
        <v>209</v>
      </c>
      <c r="M109" s="18" t="s">
        <v>209</v>
      </c>
      <c r="N109" s="66"/>
      <c r="O109" s="48"/>
    </row>
    <row r="110" spans="1:15" ht="18" customHeight="1">
      <c r="A110" s="59">
        <v>53</v>
      </c>
      <c r="B110" s="61" t="s">
        <v>88</v>
      </c>
      <c r="C110" s="16"/>
      <c r="D110" s="16"/>
      <c r="E110" s="63" t="e">
        <f>(D110-C110)/C110</f>
        <v>#DIV/0!</v>
      </c>
      <c r="F110" s="12"/>
      <c r="G110" s="12"/>
      <c r="H110" s="63" t="e">
        <f t="shared" si="2"/>
        <v>#DIV/0!</v>
      </c>
      <c r="I110" s="12"/>
      <c r="J110" s="12"/>
      <c r="K110" s="63" t="e">
        <f t="shared" si="3"/>
        <v>#DIV/0!</v>
      </c>
      <c r="L110" s="12"/>
      <c r="M110" s="12"/>
      <c r="N110" s="65" t="e">
        <f>(M110-L110)/L110</f>
        <v>#DIV/0!</v>
      </c>
      <c r="O110" s="46"/>
    </row>
    <row r="111" spans="1:15" ht="24.75" customHeight="1">
      <c r="A111" s="60"/>
      <c r="B111" s="62"/>
      <c r="C111" s="18"/>
      <c r="D111" s="18"/>
      <c r="E111" s="64"/>
      <c r="F111" s="18"/>
      <c r="G111" s="18"/>
      <c r="H111" s="64"/>
      <c r="I111" s="18"/>
      <c r="J111" s="18"/>
      <c r="K111" s="64"/>
      <c r="L111" s="18"/>
      <c r="M111" s="18"/>
      <c r="N111" s="66"/>
      <c r="O111" s="48"/>
    </row>
    <row r="112" spans="1:15" ht="18" customHeight="1">
      <c r="A112" s="59">
        <v>54</v>
      </c>
      <c r="B112" s="61" t="s">
        <v>89</v>
      </c>
      <c r="C112" s="12">
        <v>9900</v>
      </c>
      <c r="D112" s="12">
        <v>9900</v>
      </c>
      <c r="E112" s="63">
        <f>(D112-C112)/C112</f>
        <v>0</v>
      </c>
      <c r="F112" s="12">
        <v>5490</v>
      </c>
      <c r="G112" s="12">
        <v>5490</v>
      </c>
      <c r="H112" s="63">
        <f>(G112-F112)/F112</f>
        <v>0</v>
      </c>
      <c r="I112" s="12">
        <v>14900</v>
      </c>
      <c r="J112" s="12">
        <v>14900</v>
      </c>
      <c r="K112" s="63">
        <f t="shared" si="3"/>
        <v>0</v>
      </c>
      <c r="L112" s="12">
        <v>10620</v>
      </c>
      <c r="M112" s="12">
        <v>13800</v>
      </c>
      <c r="N112" s="65">
        <f>(M112-L112)/L112</f>
        <v>0.29943502824858759</v>
      </c>
      <c r="O112" s="46"/>
    </row>
    <row r="113" spans="1:15" ht="24" customHeight="1">
      <c r="A113" s="60"/>
      <c r="B113" s="62"/>
      <c r="C113" s="18" t="s">
        <v>48</v>
      </c>
      <c r="D113" s="18" t="s">
        <v>48</v>
      </c>
      <c r="E113" s="64"/>
      <c r="F113" s="18" t="s">
        <v>173</v>
      </c>
      <c r="G113" s="18" t="s">
        <v>184</v>
      </c>
      <c r="H113" s="64"/>
      <c r="I113" s="18" t="s">
        <v>45</v>
      </c>
      <c r="J113" s="18" t="s">
        <v>45</v>
      </c>
      <c r="K113" s="64"/>
      <c r="L113" s="18" t="s">
        <v>171</v>
      </c>
      <c r="M113" s="18" t="s">
        <v>171</v>
      </c>
      <c r="N113" s="66"/>
      <c r="O113" s="48"/>
    </row>
    <row r="114" spans="1:15" ht="22.5" customHeight="1">
      <c r="A114" s="59">
        <v>55</v>
      </c>
      <c r="B114" s="67" t="s">
        <v>90</v>
      </c>
      <c r="C114" s="12">
        <v>1880</v>
      </c>
      <c r="D114" s="12">
        <v>1880</v>
      </c>
      <c r="E114" s="63">
        <f>(D114-C114)/C114</f>
        <v>0</v>
      </c>
      <c r="F114" s="12">
        <v>1910</v>
      </c>
      <c r="G114" s="12">
        <v>1910</v>
      </c>
      <c r="H114" s="63">
        <f t="shared" si="2"/>
        <v>0</v>
      </c>
      <c r="I114" s="12">
        <v>2200</v>
      </c>
      <c r="J114" s="12">
        <v>2200</v>
      </c>
      <c r="K114" s="63">
        <f t="shared" si="3"/>
        <v>0</v>
      </c>
      <c r="L114" s="12">
        <v>1410</v>
      </c>
      <c r="M114" s="12">
        <v>1910</v>
      </c>
      <c r="N114" s="65">
        <f>(M114-L114)/L114</f>
        <v>0.3546099290780142</v>
      </c>
      <c r="O114" s="46"/>
    </row>
    <row r="115" spans="1:15" ht="21.75" customHeight="1">
      <c r="A115" s="60"/>
      <c r="B115" s="68"/>
      <c r="C115" s="58"/>
      <c r="D115" s="17"/>
      <c r="E115" s="64"/>
      <c r="F115" s="58"/>
      <c r="G115" s="17"/>
      <c r="H115" s="64"/>
      <c r="I115" s="58"/>
      <c r="J115" s="17"/>
      <c r="K115" s="64"/>
      <c r="L115" s="58" t="s">
        <v>194</v>
      </c>
      <c r="M115" s="17"/>
      <c r="N115" s="66"/>
      <c r="O115" s="47"/>
    </row>
    <row r="116" spans="1:15" ht="24.75" customHeight="1">
      <c r="A116" s="59">
        <v>56</v>
      </c>
      <c r="B116" s="61" t="s">
        <v>91</v>
      </c>
      <c r="C116" s="40">
        <v>1400</v>
      </c>
      <c r="D116" s="40">
        <v>1400</v>
      </c>
      <c r="E116" s="63">
        <f>(D116-C116)/C116</f>
        <v>0</v>
      </c>
      <c r="F116" s="40">
        <v>1380</v>
      </c>
      <c r="G116" s="40">
        <v>1380</v>
      </c>
      <c r="H116" s="63">
        <f>(G116-F116)/F116</f>
        <v>0</v>
      </c>
      <c r="I116" s="41">
        <v>1480</v>
      </c>
      <c r="J116" s="41">
        <v>1480</v>
      </c>
      <c r="K116" s="63">
        <f>(J116-I116)/I116</f>
        <v>0</v>
      </c>
      <c r="L116" s="40">
        <v>1380</v>
      </c>
      <c r="M116" s="40">
        <v>1380</v>
      </c>
      <c r="N116" s="65">
        <f>(M116-L116)/L116</f>
        <v>0</v>
      </c>
      <c r="O116" s="57"/>
    </row>
    <row r="117" spans="1:15" ht="20.25" customHeight="1">
      <c r="A117" s="60"/>
      <c r="B117" s="62"/>
      <c r="C117" s="42"/>
      <c r="D117" s="42"/>
      <c r="E117" s="64"/>
      <c r="F117" s="43"/>
      <c r="G117" s="43"/>
      <c r="H117" s="64"/>
      <c r="I117" s="43"/>
      <c r="J117" s="43"/>
      <c r="K117" s="64"/>
      <c r="L117" s="43"/>
      <c r="M117" s="43"/>
      <c r="N117" s="66"/>
      <c r="O117" s="45"/>
    </row>
    <row r="118" spans="1:15" ht="20.25" customHeight="1">
      <c r="O118" s="45"/>
    </row>
    <row r="119" spans="1:15" ht="20.25" customHeight="1">
      <c r="O119" s="45"/>
    </row>
    <row r="120" spans="1:15" ht="20.25" customHeight="1">
      <c r="O120" s="45"/>
    </row>
    <row r="121" spans="1:15" ht="20.25" customHeight="1">
      <c r="O121" s="45"/>
    </row>
    <row r="122" spans="1:15" ht="20.25" customHeight="1">
      <c r="O122" s="45"/>
    </row>
    <row r="123" spans="1:15" ht="20.25" customHeight="1">
      <c r="O123" s="45"/>
    </row>
    <row r="124" spans="1:15" ht="20.25" customHeight="1">
      <c r="O124" s="45"/>
    </row>
    <row r="125" spans="1:15" ht="20.25" customHeight="1">
      <c r="O125" s="45"/>
    </row>
    <row r="126" spans="1:15" ht="5.65" customHeight="1">
      <c r="O126" s="45"/>
    </row>
    <row r="127" spans="1:15" ht="5.65" customHeight="1">
      <c r="O127" s="45"/>
    </row>
    <row r="128" spans="1:15" ht="5.65" customHeight="1">
      <c r="O128" s="45"/>
    </row>
    <row r="129" spans="15:15" ht="5.65" customHeight="1">
      <c r="O129" s="45"/>
    </row>
    <row r="130" spans="15:15" ht="5.65" customHeight="1">
      <c r="O130" s="45"/>
    </row>
    <row r="131" spans="15:15" ht="5.65" customHeight="1">
      <c r="O131" s="45"/>
    </row>
    <row r="132" spans="15:15" ht="5.65" customHeight="1">
      <c r="O132" s="45"/>
    </row>
    <row r="133" spans="15:15" ht="5.65" customHeight="1">
      <c r="O133" s="45"/>
    </row>
    <row r="134" spans="15:15" ht="5.65" customHeight="1">
      <c r="O134" s="45"/>
    </row>
    <row r="135" spans="15:15" ht="5.65" customHeight="1">
      <c r="O135" s="45"/>
    </row>
    <row r="136" spans="15:15" ht="5.65" customHeight="1">
      <c r="O136" s="45"/>
    </row>
    <row r="137" spans="15:15" ht="5.65" customHeight="1">
      <c r="O137" s="45"/>
    </row>
    <row r="138" spans="15:15" ht="5.65" customHeight="1">
      <c r="O138" s="45"/>
    </row>
    <row r="139" spans="15:15" ht="5.65" customHeight="1">
      <c r="O139" s="45"/>
    </row>
    <row r="140" spans="15:15" ht="5.65" customHeight="1">
      <c r="O140" s="45"/>
    </row>
    <row r="141" spans="15:15" ht="5.65" customHeight="1">
      <c r="O141" s="45"/>
    </row>
    <row r="142" spans="15:15" ht="5.65" customHeight="1">
      <c r="O142" s="45"/>
    </row>
    <row r="143" spans="15:15" ht="5.65" customHeight="1">
      <c r="O143" s="45"/>
    </row>
    <row r="144" spans="15:15" ht="5.65" customHeight="1">
      <c r="O144" s="45"/>
    </row>
    <row r="145" spans="15:15" ht="5.65" customHeight="1">
      <c r="O145" s="45"/>
    </row>
    <row r="146" spans="15:15" ht="5.65" customHeight="1">
      <c r="O146" s="45"/>
    </row>
    <row r="147" spans="15:15" ht="5.65" customHeight="1">
      <c r="O147" s="45"/>
    </row>
    <row r="148" spans="15:15" ht="5.65" customHeight="1">
      <c r="O148" s="45"/>
    </row>
    <row r="149" spans="15:15" ht="5.65" customHeight="1">
      <c r="O149" s="45"/>
    </row>
    <row r="150" spans="15:15" ht="5.65" customHeight="1">
      <c r="O150" s="45"/>
    </row>
    <row r="151" spans="15:15" ht="5.65" customHeight="1">
      <c r="O151" s="45"/>
    </row>
    <row r="152" spans="15:15" ht="5.65" customHeight="1">
      <c r="O152" s="45"/>
    </row>
    <row r="153" spans="15:15" ht="5.65" customHeight="1">
      <c r="O153" s="45"/>
    </row>
    <row r="154" spans="15:15" ht="5.65" customHeight="1">
      <c r="O154" s="45"/>
    </row>
    <row r="155" spans="15:15" ht="5.65" customHeight="1">
      <c r="O155" s="45"/>
    </row>
    <row r="156" spans="15:15" ht="5.65" customHeight="1">
      <c r="O156" s="45"/>
    </row>
    <row r="157" spans="15:15" ht="5.65" customHeight="1">
      <c r="O157" s="45"/>
    </row>
    <row r="158" spans="15:15" ht="5.65" customHeight="1">
      <c r="O158" s="45"/>
    </row>
    <row r="159" spans="15:15" ht="5.65" customHeight="1">
      <c r="O159" s="45"/>
    </row>
    <row r="160" spans="15:15" ht="5.65" customHeight="1">
      <c r="O160" s="45"/>
    </row>
    <row r="161" spans="15:15" ht="5.65" customHeight="1">
      <c r="O161" s="45"/>
    </row>
    <row r="162" spans="15:15" ht="5.65" customHeight="1">
      <c r="O162" s="45"/>
    </row>
    <row r="163" spans="15:15" ht="5.65" customHeight="1">
      <c r="O163" s="45"/>
    </row>
    <row r="164" spans="15:15" ht="5.65" customHeight="1">
      <c r="O164" s="45"/>
    </row>
    <row r="165" spans="15:15" ht="5.65" customHeight="1">
      <c r="O165" s="45"/>
    </row>
    <row r="166" spans="15:15" ht="5.65" customHeight="1">
      <c r="O166" s="45"/>
    </row>
    <row r="167" spans="15:15" ht="5.65" customHeight="1">
      <c r="O167" s="45"/>
    </row>
    <row r="168" spans="15:15" ht="5.65" customHeight="1">
      <c r="O168" s="45"/>
    </row>
    <row r="169" spans="15:15" ht="5.65" customHeight="1">
      <c r="O169" s="45"/>
    </row>
    <row r="170" spans="15:15" ht="5.65" customHeight="1">
      <c r="O170" s="45"/>
    </row>
    <row r="171" spans="15:15" ht="5.65" customHeight="1">
      <c r="O171" s="45"/>
    </row>
    <row r="172" spans="15:15" ht="5.65" customHeight="1">
      <c r="O172" s="45"/>
    </row>
    <row r="173" spans="15:15" ht="5.65" customHeight="1">
      <c r="O173" s="45"/>
    </row>
    <row r="174" spans="15:15" ht="5.65" customHeight="1">
      <c r="O174" s="45"/>
    </row>
    <row r="175" spans="15:15" ht="5.65" customHeight="1">
      <c r="O175" s="45"/>
    </row>
    <row r="176" spans="15:15" ht="5.65" customHeight="1">
      <c r="O176" s="45"/>
    </row>
    <row r="177" spans="15:15" ht="5.65" customHeight="1">
      <c r="O177" s="45"/>
    </row>
    <row r="178" spans="15:15" ht="5.65" customHeight="1">
      <c r="O178" s="45"/>
    </row>
    <row r="179" spans="15:15" ht="5.65" customHeight="1">
      <c r="O179" s="45"/>
    </row>
    <row r="180" spans="15:15" ht="5.65" customHeight="1">
      <c r="O180" s="45"/>
    </row>
    <row r="181" spans="15:15" ht="5.65" customHeight="1">
      <c r="O181" s="45"/>
    </row>
    <row r="182" spans="15:15" ht="5.65" customHeight="1">
      <c r="O182" s="45"/>
    </row>
    <row r="183" spans="15:15" ht="5.65" customHeight="1">
      <c r="O183" s="45"/>
    </row>
    <row r="184" spans="15:15" ht="5.65" customHeight="1">
      <c r="O184" s="45"/>
    </row>
    <row r="185" spans="15:15" ht="5.65" customHeight="1">
      <c r="O185" s="45"/>
    </row>
    <row r="186" spans="15:15" ht="5.65" customHeight="1">
      <c r="O186" s="45"/>
    </row>
    <row r="187" spans="15:15" ht="5.65" customHeight="1">
      <c r="O187" s="45"/>
    </row>
    <row r="188" spans="15:15" ht="5.65" customHeight="1">
      <c r="O188" s="45"/>
    </row>
    <row r="189" spans="15:15" ht="5.65" customHeight="1">
      <c r="O189" s="45"/>
    </row>
    <row r="190" spans="15:15" ht="5.65" customHeight="1">
      <c r="O190" s="45"/>
    </row>
    <row r="191" spans="15:15" ht="5.65" customHeight="1">
      <c r="O191" s="45"/>
    </row>
    <row r="192" spans="15:15" ht="5.65" customHeight="1">
      <c r="O192" s="45"/>
    </row>
    <row r="193" spans="15:15" ht="5.65" customHeight="1">
      <c r="O193" s="45"/>
    </row>
    <row r="194" spans="15:15" ht="5.65" customHeight="1">
      <c r="O194" s="45"/>
    </row>
    <row r="195" spans="15:15" ht="5.65" customHeight="1">
      <c r="O195" s="45"/>
    </row>
    <row r="196" spans="15:15" ht="5.65" customHeight="1">
      <c r="O196" s="45"/>
    </row>
    <row r="197" spans="15:15" ht="5.65" customHeight="1">
      <c r="O197" s="45"/>
    </row>
    <row r="198" spans="15:15" ht="5.65" customHeight="1">
      <c r="O198" s="45"/>
    </row>
    <row r="199" spans="15:15" ht="5.65" customHeight="1">
      <c r="O199" s="45"/>
    </row>
    <row r="200" spans="15:15" ht="5.65" customHeight="1">
      <c r="O200" s="45"/>
    </row>
    <row r="201" spans="15:15" ht="5.65" customHeight="1">
      <c r="O201" s="45"/>
    </row>
    <row r="202" spans="15:15" ht="5.65" customHeight="1">
      <c r="O202" s="45"/>
    </row>
    <row r="203" spans="15:15" ht="5.65" customHeight="1">
      <c r="O203" s="45"/>
    </row>
    <row r="204" spans="15:15" ht="5.65" customHeight="1">
      <c r="O204" s="45"/>
    </row>
  </sheetData>
  <sheetProtection selectLockedCells="1" selectUnlockedCells="1"/>
  <autoFilter ref="A1:N11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345">
    <mergeCell ref="B104:B105"/>
    <mergeCell ref="E104:E105"/>
    <mergeCell ref="K82:K83"/>
    <mergeCell ref="N82:N83"/>
    <mergeCell ref="N104:N105"/>
    <mergeCell ref="N84:N85"/>
    <mergeCell ref="K84:K85"/>
    <mergeCell ref="A104:A105"/>
    <mergeCell ref="H104:H105"/>
    <mergeCell ref="K104:K105"/>
    <mergeCell ref="A82:A83"/>
    <mergeCell ref="B82:B83"/>
    <mergeCell ref="E82:E83"/>
    <mergeCell ref="A84:A85"/>
    <mergeCell ref="B84:B85"/>
    <mergeCell ref="E84:E85"/>
    <mergeCell ref="H84:H85"/>
    <mergeCell ref="H82:H83"/>
    <mergeCell ref="K102:K103"/>
    <mergeCell ref="N102:N103"/>
    <mergeCell ref="A102:A103"/>
    <mergeCell ref="B102:B103"/>
    <mergeCell ref="E102:E103"/>
    <mergeCell ref="H102:H103"/>
    <mergeCell ref="A12:A13"/>
    <mergeCell ref="B12:B13"/>
    <mergeCell ref="E12:E13"/>
    <mergeCell ref="H12:H13"/>
    <mergeCell ref="K12:K13"/>
    <mergeCell ref="N12:N13"/>
    <mergeCell ref="A42:A43"/>
    <mergeCell ref="B42:B43"/>
    <mergeCell ref="E42:E43"/>
    <mergeCell ref="H42:H43"/>
    <mergeCell ref="K42:K43"/>
    <mergeCell ref="N42:N43"/>
    <mergeCell ref="A20:A21"/>
    <mergeCell ref="B20:B21"/>
    <mergeCell ref="E20:E21"/>
    <mergeCell ref="H20:H21"/>
    <mergeCell ref="K20:K21"/>
    <mergeCell ref="N20:N21"/>
    <mergeCell ref="A16:A17"/>
    <mergeCell ref="B16:B17"/>
    <mergeCell ref="E16:E17"/>
    <mergeCell ref="H16:H17"/>
    <mergeCell ref="K16:K17"/>
    <mergeCell ref="N16:N17"/>
    <mergeCell ref="A100:A101"/>
    <mergeCell ref="B100:B101"/>
    <mergeCell ref="E100:E101"/>
    <mergeCell ref="H100:H101"/>
    <mergeCell ref="K100:K101"/>
    <mergeCell ref="N100:N101"/>
    <mergeCell ref="A34:A35"/>
    <mergeCell ref="B34:B35"/>
    <mergeCell ref="E34:E35"/>
    <mergeCell ref="H34:H35"/>
    <mergeCell ref="K34:K35"/>
    <mergeCell ref="N34:N35"/>
    <mergeCell ref="A44:A45"/>
    <mergeCell ref="B44:B45"/>
    <mergeCell ref="E44:E45"/>
    <mergeCell ref="H44:H45"/>
    <mergeCell ref="K44:K45"/>
    <mergeCell ref="N44:N45"/>
    <mergeCell ref="A96:A97"/>
    <mergeCell ref="B96:B97"/>
    <mergeCell ref="E96:E97"/>
    <mergeCell ref="H96:H97"/>
    <mergeCell ref="K96:K97"/>
    <mergeCell ref="N96:N97"/>
    <mergeCell ref="A80:A81"/>
    <mergeCell ref="B80:B81"/>
    <mergeCell ref="E80:E81"/>
    <mergeCell ref="H80:H81"/>
    <mergeCell ref="K80:K81"/>
    <mergeCell ref="N80:N81"/>
    <mergeCell ref="N74:N75"/>
    <mergeCell ref="K74:K75"/>
    <mergeCell ref="H74:H75"/>
    <mergeCell ref="E74:E75"/>
    <mergeCell ref="B74:B75"/>
    <mergeCell ref="A74:A75"/>
    <mergeCell ref="A78:A79"/>
    <mergeCell ref="B78:B79"/>
    <mergeCell ref="E78:E79"/>
    <mergeCell ref="H78:H79"/>
    <mergeCell ref="K78:K79"/>
    <mergeCell ref="N78:N79"/>
    <mergeCell ref="A58:A59"/>
    <mergeCell ref="B58:B59"/>
    <mergeCell ref="E58:E59"/>
    <mergeCell ref="H58:H59"/>
    <mergeCell ref="K58:K59"/>
    <mergeCell ref="N58:N59"/>
    <mergeCell ref="A60:A61"/>
    <mergeCell ref="B60:B61"/>
    <mergeCell ref="E60:E61"/>
    <mergeCell ref="H60:H61"/>
    <mergeCell ref="K60:K61"/>
    <mergeCell ref="N60:N61"/>
    <mergeCell ref="A68:A69"/>
    <mergeCell ref="B68:B69"/>
    <mergeCell ref="E68:E69"/>
    <mergeCell ref="H68:H69"/>
    <mergeCell ref="K68:K69"/>
    <mergeCell ref="N68:N69"/>
    <mergeCell ref="A30:A31"/>
    <mergeCell ref="B30:B31"/>
    <mergeCell ref="E30:E31"/>
    <mergeCell ref="H30:H31"/>
    <mergeCell ref="K30:K31"/>
    <mergeCell ref="N30:N31"/>
    <mergeCell ref="A54:A55"/>
    <mergeCell ref="B54:B55"/>
    <mergeCell ref="E54:E55"/>
    <mergeCell ref="H54:H55"/>
    <mergeCell ref="K54:K55"/>
    <mergeCell ref="N54:N55"/>
    <mergeCell ref="A52:A53"/>
    <mergeCell ref="A64:A65"/>
    <mergeCell ref="B64:B65"/>
    <mergeCell ref="E64:E65"/>
    <mergeCell ref="H64:H65"/>
    <mergeCell ref="K64:K65"/>
    <mergeCell ref="A18:A19"/>
    <mergeCell ref="B18:B19"/>
    <mergeCell ref="E18:E19"/>
    <mergeCell ref="H18:H19"/>
    <mergeCell ref="K18:K19"/>
    <mergeCell ref="N18:N19"/>
    <mergeCell ref="A66:A67"/>
    <mergeCell ref="B66:B67"/>
    <mergeCell ref="E66:E67"/>
    <mergeCell ref="H66:H67"/>
    <mergeCell ref="K66:K67"/>
    <mergeCell ref="N66:N67"/>
    <mergeCell ref="A40:A41"/>
    <mergeCell ref="B40:B41"/>
    <mergeCell ref="E40:E41"/>
    <mergeCell ref="H40:H41"/>
    <mergeCell ref="K40:K41"/>
    <mergeCell ref="N40:N41"/>
    <mergeCell ref="A36:A37"/>
    <mergeCell ref="B36:B37"/>
    <mergeCell ref="E36:E37"/>
    <mergeCell ref="H36:H37"/>
    <mergeCell ref="K36:K37"/>
    <mergeCell ref="N36:N37"/>
    <mergeCell ref="A14:A15"/>
    <mergeCell ref="B14:B15"/>
    <mergeCell ref="E14:E15"/>
    <mergeCell ref="H14:H15"/>
    <mergeCell ref="K14:K15"/>
    <mergeCell ref="N14:N15"/>
    <mergeCell ref="A26:A27"/>
    <mergeCell ref="B26:B27"/>
    <mergeCell ref="E26:E27"/>
    <mergeCell ref="H26:H27"/>
    <mergeCell ref="K26:K27"/>
    <mergeCell ref="N26:N27"/>
    <mergeCell ref="A22:A23"/>
    <mergeCell ref="B22:B23"/>
    <mergeCell ref="E22:E23"/>
    <mergeCell ref="H22:H23"/>
    <mergeCell ref="K22:K23"/>
    <mergeCell ref="N22:N23"/>
    <mergeCell ref="A24:A25"/>
    <mergeCell ref="B24:B25"/>
    <mergeCell ref="E24:E25"/>
    <mergeCell ref="H24:H25"/>
    <mergeCell ref="K24:K25"/>
    <mergeCell ref="N24:N25"/>
    <mergeCell ref="A6:A7"/>
    <mergeCell ref="B6:B7"/>
    <mergeCell ref="E48:E49"/>
    <mergeCell ref="H6:H7"/>
    <mergeCell ref="K6:K7"/>
    <mergeCell ref="N6:N7"/>
    <mergeCell ref="E6:E7"/>
    <mergeCell ref="A48:A49"/>
    <mergeCell ref="B48:B49"/>
    <mergeCell ref="H48:H49"/>
    <mergeCell ref="K48:K49"/>
    <mergeCell ref="N48:N49"/>
    <mergeCell ref="A8:A9"/>
    <mergeCell ref="B8:B9"/>
    <mergeCell ref="E8:E9"/>
    <mergeCell ref="H8:H9"/>
    <mergeCell ref="K8:K9"/>
    <mergeCell ref="N8:N9"/>
    <mergeCell ref="A10:A11"/>
    <mergeCell ref="B10:B11"/>
    <mergeCell ref="E10:E11"/>
    <mergeCell ref="H10:H11"/>
    <mergeCell ref="K10:K11"/>
    <mergeCell ref="N10:N11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N64:N65"/>
    <mergeCell ref="A46:A47"/>
    <mergeCell ref="B46:B47"/>
    <mergeCell ref="E46:E47"/>
    <mergeCell ref="H46:H47"/>
    <mergeCell ref="K46:K47"/>
    <mergeCell ref="N46:N47"/>
    <mergeCell ref="B52:B53"/>
    <mergeCell ref="E52:E53"/>
    <mergeCell ref="H52:H53"/>
    <mergeCell ref="K52:K53"/>
    <mergeCell ref="N52:N53"/>
    <mergeCell ref="A56:A57"/>
    <mergeCell ref="B56:B57"/>
    <mergeCell ref="E56:E57"/>
    <mergeCell ref="H56:H57"/>
    <mergeCell ref="K56:K57"/>
    <mergeCell ref="N56:N57"/>
    <mergeCell ref="A62:A63"/>
    <mergeCell ref="B62:B63"/>
    <mergeCell ref="E62:E63"/>
    <mergeCell ref="H62:H63"/>
    <mergeCell ref="K62:K63"/>
    <mergeCell ref="N62:N63"/>
    <mergeCell ref="N108:N109"/>
    <mergeCell ref="A108:A109"/>
    <mergeCell ref="B108:B109"/>
    <mergeCell ref="E108:E109"/>
    <mergeCell ref="H108:H109"/>
    <mergeCell ref="K108:K109"/>
    <mergeCell ref="A70:A71"/>
    <mergeCell ref="B70:B71"/>
    <mergeCell ref="E70:E71"/>
    <mergeCell ref="H70:H71"/>
    <mergeCell ref="K70:K71"/>
    <mergeCell ref="N70:N71"/>
    <mergeCell ref="A98:A99"/>
    <mergeCell ref="B98:B99"/>
    <mergeCell ref="E98:E99"/>
    <mergeCell ref="H98:H99"/>
    <mergeCell ref="K98:K99"/>
    <mergeCell ref="N98:N99"/>
    <mergeCell ref="A72:A73"/>
    <mergeCell ref="B72:B73"/>
    <mergeCell ref="E72:E73"/>
    <mergeCell ref="H72:H73"/>
    <mergeCell ref="K72:K73"/>
    <mergeCell ref="N72:N73"/>
    <mergeCell ref="A94:A95"/>
    <mergeCell ref="B94:B95"/>
    <mergeCell ref="E94:E95"/>
    <mergeCell ref="H94:H95"/>
    <mergeCell ref="K94:K95"/>
    <mergeCell ref="N94:N95"/>
    <mergeCell ref="A112:A113"/>
    <mergeCell ref="B112:B113"/>
    <mergeCell ref="E112:E113"/>
    <mergeCell ref="H112:H113"/>
    <mergeCell ref="K112:K113"/>
    <mergeCell ref="N112:N113"/>
    <mergeCell ref="A106:A107"/>
    <mergeCell ref="B106:B107"/>
    <mergeCell ref="E106:E107"/>
    <mergeCell ref="H106:H107"/>
    <mergeCell ref="K106:K107"/>
    <mergeCell ref="N106:N107"/>
    <mergeCell ref="A110:A111"/>
    <mergeCell ref="B110:B111"/>
    <mergeCell ref="E110:E111"/>
    <mergeCell ref="H110:H111"/>
    <mergeCell ref="K110:K111"/>
    <mergeCell ref="N110:N111"/>
    <mergeCell ref="A32:A33"/>
    <mergeCell ref="B32:B33"/>
    <mergeCell ref="E32:E33"/>
    <mergeCell ref="H32:H33"/>
    <mergeCell ref="K32:K33"/>
    <mergeCell ref="N32:N33"/>
    <mergeCell ref="A88:A89"/>
    <mergeCell ref="B88:B89"/>
    <mergeCell ref="E88:E89"/>
    <mergeCell ref="H88:H89"/>
    <mergeCell ref="K88:K89"/>
    <mergeCell ref="N88:N89"/>
    <mergeCell ref="A38:A39"/>
    <mergeCell ref="B38:B39"/>
    <mergeCell ref="E38:E39"/>
    <mergeCell ref="A50:A51"/>
    <mergeCell ref="B50:B51"/>
    <mergeCell ref="E50:E51"/>
    <mergeCell ref="H50:H51"/>
    <mergeCell ref="K50:K51"/>
    <mergeCell ref="N50:N51"/>
    <mergeCell ref="H38:H39"/>
    <mergeCell ref="K38:K39"/>
    <mergeCell ref="N38:N39"/>
    <mergeCell ref="A92:A93"/>
    <mergeCell ref="B92:B93"/>
    <mergeCell ref="E92:E93"/>
    <mergeCell ref="H92:H93"/>
    <mergeCell ref="K92:K93"/>
    <mergeCell ref="N92:N93"/>
    <mergeCell ref="A86:A87"/>
    <mergeCell ref="B86:B87"/>
    <mergeCell ref="E86:E87"/>
    <mergeCell ref="H86:H87"/>
    <mergeCell ref="K86:K87"/>
    <mergeCell ref="N86:N87"/>
    <mergeCell ref="A90:A91"/>
    <mergeCell ref="B90:B91"/>
    <mergeCell ref="E90:E91"/>
    <mergeCell ref="H90:H91"/>
    <mergeCell ref="K90:K91"/>
    <mergeCell ref="N90:N91"/>
    <mergeCell ref="A116:A117"/>
    <mergeCell ref="B116:B117"/>
    <mergeCell ref="E116:E117"/>
    <mergeCell ref="H116:H117"/>
    <mergeCell ref="K116:K117"/>
    <mergeCell ref="N116:N117"/>
    <mergeCell ref="N28:N29"/>
    <mergeCell ref="K28:K29"/>
    <mergeCell ref="H28:H29"/>
    <mergeCell ref="E28:E29"/>
    <mergeCell ref="B28:B29"/>
    <mergeCell ref="A28:A29"/>
    <mergeCell ref="A114:A115"/>
    <mergeCell ref="B114:B115"/>
    <mergeCell ref="E114:E115"/>
    <mergeCell ref="H114:H115"/>
    <mergeCell ref="K114:K115"/>
    <mergeCell ref="N114:N115"/>
    <mergeCell ref="A76:A77"/>
    <mergeCell ref="B76:B77"/>
    <mergeCell ref="E76:E77"/>
    <mergeCell ref="H76:H77"/>
    <mergeCell ref="K76:K77"/>
    <mergeCell ref="N76:N77"/>
  </mergeCells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F13"/>
  <sheetViews>
    <sheetView zoomScaleSheetLayoutView="95" workbookViewId="0">
      <pane xSplit="2" ySplit="1" topLeftCell="C2" activePane="bottomRight" state="frozen"/>
      <selection pane="topRight" activeCell="C1" sqref="C1"/>
      <selection pane="bottomLeft" activeCell="A75" sqref="A75"/>
      <selection pane="bottomRight" activeCell="J26" sqref="J26"/>
    </sheetView>
  </sheetViews>
  <sheetFormatPr defaultColWidth="8.88671875" defaultRowHeight="5.65" customHeight="1"/>
  <cols>
    <col min="1" max="1" width="4" style="1" customWidth="1"/>
    <col min="2" max="2" width="13.109375" style="2" customWidth="1"/>
    <col min="3" max="4" width="9.44140625" style="1" customWidth="1"/>
    <col min="5" max="5" width="4.6640625" style="1" customWidth="1"/>
    <col min="6" max="7" width="9.44140625" style="1" customWidth="1"/>
    <col min="8" max="8" width="4.6640625" style="1" customWidth="1"/>
    <col min="9" max="10" width="9.44140625" style="1" customWidth="1"/>
    <col min="11" max="11" width="4.6640625" style="1" customWidth="1"/>
    <col min="12" max="12" width="9.5546875" style="1" customWidth="1"/>
    <col min="13" max="13" width="9.44140625" style="1" customWidth="1"/>
    <col min="14" max="14" width="4.6640625" style="1" customWidth="1"/>
    <col min="15" max="16384" width="8.88671875" style="1"/>
  </cols>
  <sheetData>
    <row r="1" spans="6:6" ht="20.25" customHeight="1">
      <c r="F1"/>
    </row>
    <row r="2" spans="6:6" ht="20.25" customHeight="1">
      <c r="F2"/>
    </row>
    <row r="3" spans="6:6" ht="20.25" customHeight="1">
      <c r="F3"/>
    </row>
    <row r="4" spans="6:6" ht="20.25" customHeight="1">
      <c r="F4"/>
    </row>
    <row r="5" spans="6:6" ht="20.25" customHeight="1">
      <c r="F5"/>
    </row>
    <row r="6" spans="6:6" ht="20.25" customHeight="1">
      <c r="F6"/>
    </row>
    <row r="7" spans="6:6" ht="20.25" customHeight="1">
      <c r="F7"/>
    </row>
    <row r="8" spans="6:6" ht="20.25" customHeight="1">
      <c r="F8"/>
    </row>
    <row r="9" spans="6:6" ht="20.25" customHeight="1">
      <c r="F9"/>
    </row>
    <row r="10" spans="6:6" ht="20.25" customHeight="1">
      <c r="F10"/>
    </row>
    <row r="11" spans="6:6" ht="20.25" customHeight="1">
      <c r="F11"/>
    </row>
    <row r="12" spans="6:6" ht="20.25" customHeight="1">
      <c r="F12"/>
    </row>
    <row r="13" spans="6:6" ht="20.25" customHeight="1">
      <c r="F13"/>
    </row>
  </sheetData>
  <sheetProtection selectLockedCells="1" selectUnlockedCells="1"/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scale="11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A4" workbookViewId="0">
      <selection activeCell="D10" sqref="D10"/>
    </sheetView>
  </sheetViews>
  <sheetFormatPr defaultRowHeight="13.5"/>
  <sheetData>
    <row r="1" spans="1:14" ht="14.25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77" t="s">
        <v>0</v>
      </c>
      <c r="N2" s="77"/>
    </row>
    <row r="3" spans="1:14">
      <c r="A3" s="78" t="s">
        <v>1</v>
      </c>
      <c r="B3" s="79" t="s">
        <v>2</v>
      </c>
      <c r="C3" s="78" t="s">
        <v>10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>
      <c r="A4" s="78"/>
      <c r="B4" s="79"/>
      <c r="C4" s="80" t="s">
        <v>12</v>
      </c>
      <c r="D4" s="80"/>
      <c r="E4" s="80"/>
      <c r="F4" s="81" t="s">
        <v>11</v>
      </c>
      <c r="G4" s="81"/>
      <c r="H4" s="81"/>
      <c r="I4" s="82" t="s">
        <v>3</v>
      </c>
      <c r="J4" s="82"/>
      <c r="K4" s="82"/>
      <c r="L4" s="82" t="s">
        <v>4</v>
      </c>
      <c r="M4" s="82"/>
      <c r="N4" s="82"/>
    </row>
    <row r="5" spans="1:14" ht="27">
      <c r="A5" s="78"/>
      <c r="B5" s="79"/>
      <c r="C5" s="8" t="s">
        <v>13</v>
      </c>
      <c r="D5" s="8" t="s">
        <v>15</v>
      </c>
      <c r="E5" s="8" t="s">
        <v>5</v>
      </c>
      <c r="F5" s="8" t="s">
        <v>13</v>
      </c>
      <c r="G5" s="8" t="s">
        <v>15</v>
      </c>
      <c r="H5" s="8" t="s">
        <v>5</v>
      </c>
      <c r="I5" s="8" t="s">
        <v>13</v>
      </c>
      <c r="J5" s="8" t="s">
        <v>15</v>
      </c>
      <c r="K5" s="8" t="s">
        <v>5</v>
      </c>
      <c r="L5" s="8" t="s">
        <v>13</v>
      </c>
      <c r="M5" s="8" t="s">
        <v>15</v>
      </c>
      <c r="N5" s="8" t="s">
        <v>5</v>
      </c>
    </row>
    <row r="6" spans="1:14" ht="25.5" customHeight="1">
      <c r="A6" s="83">
        <v>1</v>
      </c>
      <c r="B6" s="84" t="s">
        <v>6</v>
      </c>
      <c r="C6" s="4">
        <v>438</v>
      </c>
      <c r="D6" s="4">
        <v>495</v>
      </c>
      <c r="E6" s="75">
        <f>(D6-C6)/C6</f>
        <v>0.13013698630136986</v>
      </c>
      <c r="F6" s="5">
        <v>2745</v>
      </c>
      <c r="G6" s="5">
        <v>2300</v>
      </c>
      <c r="H6" s="75">
        <f>(G6-F6)/F6</f>
        <v>-0.16211293260473589</v>
      </c>
      <c r="I6" s="5">
        <v>2250</v>
      </c>
      <c r="J6" s="5">
        <v>2300</v>
      </c>
      <c r="K6" s="75">
        <f>(J6-I6)/I6</f>
        <v>2.2222222222222223E-2</v>
      </c>
      <c r="L6" s="5"/>
      <c r="M6" s="5"/>
      <c r="N6" s="75"/>
    </row>
    <row r="7" spans="1:14">
      <c r="A7" s="83"/>
      <c r="B7" s="84"/>
      <c r="C7" s="6"/>
      <c r="D7" s="6"/>
      <c r="E7" s="75"/>
      <c r="F7" s="7">
        <v>663</v>
      </c>
      <c r="G7" s="7"/>
      <c r="H7" s="75"/>
      <c r="I7" s="7"/>
      <c r="J7" s="7"/>
      <c r="K7" s="75"/>
      <c r="L7" s="7"/>
      <c r="M7" s="7"/>
      <c r="N7" s="75"/>
    </row>
    <row r="9" spans="1:14">
      <c r="C9">
        <v>438</v>
      </c>
    </row>
    <row r="10" spans="1:14">
      <c r="D10">
        <v>583</v>
      </c>
    </row>
  </sheetData>
  <mergeCells count="15">
    <mergeCell ref="N6:N7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6:E7"/>
    <mergeCell ref="H6:H7"/>
    <mergeCell ref="K6:K7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000000</vt:lpstr>
      <vt:lpstr>대형점</vt:lpstr>
      <vt:lpstr>대형점 (2)</vt:lpstr>
      <vt:lpstr>Sheet1</vt:lpstr>
      <vt:lpstr>대형점!Criteria</vt:lpstr>
      <vt:lpstr>대형점!Print_Area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Samsung-pc</dc:creator>
  <cp:lastModifiedBy>user</cp:lastModifiedBy>
  <cp:lastPrinted>2020-01-06T18:04:52Z</cp:lastPrinted>
  <dcterms:created xsi:type="dcterms:W3CDTF">2014-04-08T06:45:11Z</dcterms:created>
  <dcterms:modified xsi:type="dcterms:W3CDTF">2022-04-25T00:59:23Z</dcterms:modified>
</cp:coreProperties>
</file>